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12F75A8A-8EB2-9E44-B4A1-BA9CA349631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Lunch Corporate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UFzdaKk7+fYt+e4GywshSfW2PT89tYbQAX7Eu437j4="/>
    </ext>
  </extLst>
</workbook>
</file>

<file path=xl/calcChain.xml><?xml version="1.0" encoding="utf-8"?>
<calcChain xmlns="http://schemas.openxmlformats.org/spreadsheetml/2006/main">
  <c r="F32" i="1" l="1"/>
  <c r="D32" i="1"/>
  <c r="F31" i="1"/>
  <c r="D31" i="1"/>
  <c r="F30" i="1"/>
  <c r="D30" i="1"/>
  <c r="F29" i="1"/>
  <c r="D29" i="1"/>
  <c r="F28" i="1"/>
  <c r="D28" i="1"/>
  <c r="F25" i="1"/>
  <c r="D25" i="1"/>
  <c r="F24" i="1"/>
  <c r="D24" i="1"/>
  <c r="F21" i="1"/>
  <c r="D21" i="1"/>
  <c r="F20" i="1"/>
  <c r="D20" i="1"/>
  <c r="F19" i="1"/>
  <c r="D19" i="1"/>
  <c r="F18" i="1"/>
  <c r="D18" i="1"/>
  <c r="F15" i="1"/>
  <c r="C15" i="1"/>
  <c r="D15" i="1" s="1"/>
  <c r="F14" i="1"/>
  <c r="C14" i="1"/>
  <c r="D14" i="1" s="1"/>
  <c r="F13" i="1"/>
  <c r="C13" i="1"/>
  <c r="D13" i="1" s="1"/>
  <c r="F12" i="1"/>
  <c r="D12" i="1"/>
  <c r="C12" i="1"/>
  <c r="F11" i="1"/>
  <c r="D11" i="1"/>
  <c r="C11" i="1"/>
  <c r="F10" i="1"/>
  <c r="D10" i="1"/>
  <c r="C10" i="1"/>
  <c r="F7" i="1"/>
  <c r="D7" i="1"/>
  <c r="F6" i="1"/>
  <c r="F37" i="1" s="1"/>
  <c r="F39" i="1" s="1"/>
  <c r="D6" i="1"/>
  <c r="D34" i="1" l="1"/>
  <c r="D35" i="1" s="1"/>
</calcChain>
</file>

<file path=xl/sharedStrings.xml><?xml version="1.0" encoding="utf-8"?>
<sst xmlns="http://schemas.openxmlformats.org/spreadsheetml/2006/main" count="56" uniqueCount="56">
  <si>
    <t>VYC LUNCH FOOD SELECTOR</t>
  </si>
  <si>
    <t xml:space="preserve">Function: </t>
  </si>
  <si>
    <t>PAX:</t>
  </si>
  <si>
    <t>Please add quantities to blue boxes</t>
  </si>
  <si>
    <t>SAVOURIES (MINIMUM 10)</t>
  </si>
  <si>
    <t>TOTAL PIECES</t>
  </si>
  <si>
    <t>ALLERGENS</t>
  </si>
  <si>
    <r>
      <rPr>
        <sz val="12"/>
        <color theme="1"/>
        <rFont val="Montserrat"/>
      </rPr>
      <t xml:space="preserve">Free range pork, apple sage sausage rolls/ plum relish </t>
    </r>
    <r>
      <rPr>
        <b/>
        <sz val="12"/>
        <color theme="1"/>
        <rFont val="Montserrat Regular"/>
      </rPr>
      <t>NF</t>
    </r>
  </si>
  <si>
    <t xml:space="preserve">Gluten/wheat (pastry)  egg (egg wash) sesame seeds, pork </t>
  </si>
  <si>
    <r>
      <rPr>
        <sz val="12"/>
        <color theme="1"/>
        <rFont val="Montserrat"/>
      </rPr>
      <t xml:space="preserve">Beef pies/ tomato relish </t>
    </r>
    <r>
      <rPr>
        <b/>
        <sz val="12"/>
        <color theme="1"/>
        <rFont val="Montserrat Regular"/>
      </rPr>
      <t>NF</t>
    </r>
  </si>
  <si>
    <t>Gluten/wheat (pastry)  egg (egg wash) sesame seeds</t>
  </si>
  <si>
    <t xml:space="preserve">SANDWICHES (MINIMUM 12 EACH / Cut into halves ) </t>
  </si>
  <si>
    <r>
      <rPr>
        <sz val="12"/>
        <color theme="1"/>
        <rFont val="Montserrat"/>
      </rPr>
      <t xml:space="preserve">Free range harissa chicken, avocado, lemon aioli, ciabatta roll </t>
    </r>
    <r>
      <rPr>
        <b/>
        <sz val="12"/>
        <color theme="1"/>
        <rFont val="Montserrat"/>
      </rPr>
      <t>NF</t>
    </r>
  </si>
  <si>
    <t xml:space="preserve">Gluten/wheat (ciabatta) Eggs (aioli) </t>
  </si>
  <si>
    <r>
      <rPr>
        <sz val="12"/>
        <color theme="1"/>
        <rFont val="Montserrat"/>
      </rPr>
      <t xml:space="preserve">Free range chicken , plum relish, mozzarella, pide </t>
    </r>
    <r>
      <rPr>
        <b/>
        <sz val="12"/>
        <color theme="1"/>
        <rFont val="Montserrat Regular"/>
      </rPr>
      <t>NF</t>
    </r>
  </si>
  <si>
    <t xml:space="preserve">Gluten/wheat (pide) milk/dairy (mozzarella) </t>
  </si>
  <si>
    <t>Free range ham, jalapeno mustard, edam cheese, fresh tomato, pickles mustard ciabatta NF</t>
  </si>
  <si>
    <t xml:space="preserve">Gluten/wheat (ciabatta) milk/dairy (cheese) </t>
  </si>
  <si>
    <r>
      <rPr>
        <sz val="12"/>
        <color theme="1"/>
        <rFont val="Montserrat"/>
      </rPr>
      <t xml:space="preserve">Sirloin caramelized onion, avo, horseradish aioli, ciabatta roll </t>
    </r>
    <r>
      <rPr>
        <b/>
        <sz val="12"/>
        <color theme="1"/>
        <rFont val="Montserrat Regular"/>
      </rPr>
      <t>NF</t>
    </r>
  </si>
  <si>
    <t>Gluten/wheat (ciabatta) egg (aioli)</t>
  </si>
  <si>
    <r>
      <rPr>
        <sz val="12"/>
        <color theme="1"/>
        <rFont val="Montserrat"/>
      </rPr>
      <t>Roast lamb, mint jelly, roast beetroot, cucumber, feta, five grain sandwich</t>
    </r>
    <r>
      <rPr>
        <b/>
        <sz val="12"/>
        <color theme="1"/>
        <rFont val="Montserrat"/>
      </rPr>
      <t xml:space="preserve"> NF</t>
    </r>
  </si>
  <si>
    <t>Gluten/wheat (five grain bread) milk/dairy (feta)</t>
  </si>
  <si>
    <r>
      <rPr>
        <sz val="12"/>
        <color theme="1"/>
        <rFont val="Montserrat"/>
      </rPr>
      <t xml:space="preserve">Roasted capsicum, artichokes, avocado, sundried tomato pesto </t>
    </r>
    <r>
      <rPr>
        <b/>
        <sz val="12"/>
        <color theme="1"/>
        <rFont val="Montserrat"/>
      </rPr>
      <t>VEGAN</t>
    </r>
  </si>
  <si>
    <t>Gluten/wheat (sourdough) Nuts(pinenuts/ pesto)</t>
  </si>
  <si>
    <t>PROTEIN (100grams) + SALAD (min of 12 each)</t>
  </si>
  <si>
    <r>
      <rPr>
        <sz val="12"/>
        <color theme="1"/>
        <rFont val="Montserrat"/>
      </rPr>
      <t xml:space="preserve">Free range chicken  Baby gem lettuce, crispy prosciutto, parmesan, creamy ranch dressing, chimichurri </t>
    </r>
    <r>
      <rPr>
        <b/>
        <sz val="12"/>
        <color theme="1"/>
        <rFont val="Arial"/>
        <family val="2"/>
      </rPr>
      <t>NGA</t>
    </r>
  </si>
  <si>
    <t xml:space="preserve"> Milk/dairy (parmesan/ sour cream) Pork </t>
  </si>
  <si>
    <r>
      <rPr>
        <sz val="12"/>
        <color theme="1"/>
        <rFont val="Montserrat"/>
      </rPr>
      <t>Eye fillet with Baby potato, summer asparagus, creamy truflle dressing, savory cabbage, pecorino, sundried tomato pesto l</t>
    </r>
    <r>
      <rPr>
        <b/>
        <sz val="12"/>
        <color theme="1"/>
        <rFont val="Arial"/>
        <family val="2"/>
      </rPr>
      <t xml:space="preserve"> NGA</t>
    </r>
  </si>
  <si>
    <t xml:space="preserve">Milk/dairy (sour cream) Nuts (pine nut / pesto) </t>
  </si>
  <si>
    <r>
      <rPr>
        <sz val="12"/>
        <color theme="1"/>
        <rFont val="Montserrat"/>
      </rPr>
      <t xml:space="preserve">Lamb fillet with Morrocan roasted cauliflower, toasted chickpeas, roast garlic yoghurt, cucumber, goats cheese, pomegranate, mint </t>
    </r>
    <r>
      <rPr>
        <b/>
        <sz val="12"/>
        <color theme="1"/>
        <rFont val="Montserrat"/>
      </rPr>
      <t>NGA, NF</t>
    </r>
  </si>
  <si>
    <t xml:space="preserve">Milk/dairy (goats cheese) Yoghurt </t>
  </si>
  <si>
    <r>
      <rPr>
        <sz val="12"/>
        <color theme="1"/>
        <rFont val="Montserrat"/>
      </rPr>
      <t xml:space="preserve">Teriyaki Tofu soba noodle Soba noodles, broccolini, edamame, miso wasabi dressing, cashews, coriander </t>
    </r>
    <r>
      <rPr>
        <b/>
        <sz val="12"/>
        <color theme="1"/>
        <rFont val="Montserrat Regular"/>
      </rPr>
      <t>DF, VEGAN</t>
    </r>
  </si>
  <si>
    <t xml:space="preserve">Gluten/wheat (soba noodles) nuts (cashew)  Soy ( tofu) </t>
  </si>
  <si>
    <t xml:space="preserve">QUICHE (min of 10 each </t>
  </si>
  <si>
    <r>
      <rPr>
        <sz val="12"/>
        <color theme="1"/>
        <rFont val="Montserrat"/>
      </rPr>
      <t xml:space="preserve">Feta, aspargus, onion relish </t>
    </r>
    <r>
      <rPr>
        <b/>
        <sz val="12"/>
        <color theme="1"/>
        <rFont val="Montserrat"/>
      </rPr>
      <t>NF</t>
    </r>
  </si>
  <si>
    <t>Gluten/wheat (pastry), egg, milk/ dairy (feta)</t>
  </si>
  <si>
    <r>
      <rPr>
        <sz val="12"/>
        <color theme="1"/>
        <rFont val="Montserrat"/>
      </rPr>
      <t xml:space="preserve">Roasted tomato, ricotta, parmesan, cheddar and pesto </t>
    </r>
    <r>
      <rPr>
        <b/>
        <sz val="12"/>
        <color theme="1"/>
        <rFont val="Montserrat"/>
      </rPr>
      <t>NGA-</t>
    </r>
    <r>
      <rPr>
        <sz val="12"/>
        <color theme="1"/>
        <rFont val="Montserrat"/>
      </rPr>
      <t xml:space="preserve"> made with almond base</t>
    </r>
  </si>
  <si>
    <t>Nuts (almond gf quiche base) Egg, Dairy/ Milk (cheeses) Nuts (pinenut/pesto)</t>
  </si>
  <si>
    <t xml:space="preserve">Sweet (minimum of 6 per sweet excl. platter) </t>
  </si>
  <si>
    <r>
      <rPr>
        <sz val="12"/>
        <color theme="1"/>
        <rFont val="Montserrat"/>
      </rPr>
      <t xml:space="preserve">Fresh fruit platter (serves 10) </t>
    </r>
    <r>
      <rPr>
        <b/>
        <sz val="12"/>
        <color theme="1"/>
        <rFont val="Montserrat Regular"/>
      </rPr>
      <t>NGA,NF,DF, VEGAN</t>
    </r>
  </si>
  <si>
    <r>
      <rPr>
        <sz val="12"/>
        <color theme="1"/>
        <rFont val="Montserrat"/>
      </rPr>
      <t xml:space="preserve">Brownie </t>
    </r>
    <r>
      <rPr>
        <b/>
        <sz val="12"/>
        <color theme="1"/>
        <rFont val="Montserrat Regular"/>
      </rPr>
      <t>NGA</t>
    </r>
  </si>
  <si>
    <t xml:space="preserve">Eggs, nuts (almonds) Milk/dairy (butter/chocolate) </t>
  </si>
  <si>
    <r>
      <rPr>
        <sz val="12"/>
        <color theme="1"/>
        <rFont val="Montserrat"/>
      </rPr>
      <t xml:space="preserve">Raspberry bliss balls  </t>
    </r>
    <r>
      <rPr>
        <b/>
        <sz val="12"/>
        <color theme="1"/>
        <rFont val="Montserrat Regular"/>
      </rPr>
      <t>NGA, VEGAN</t>
    </r>
  </si>
  <si>
    <t>Nuts (almonds) coconut</t>
  </si>
  <si>
    <r>
      <rPr>
        <sz val="12"/>
        <color theme="1"/>
        <rFont val="Montserrat"/>
      </rPr>
      <t xml:space="preserve">Lemon curd meringue tarts </t>
    </r>
    <r>
      <rPr>
        <b/>
        <sz val="12"/>
        <color theme="1"/>
        <rFont val="Montserrat Regular"/>
      </rPr>
      <t>NF</t>
    </r>
  </si>
  <si>
    <t xml:space="preserve">Gluten/wheat (pastry) milk/dairy (lemon curd) </t>
  </si>
  <si>
    <r>
      <rPr>
        <sz val="12"/>
        <color theme="1"/>
        <rFont val="Montserrat"/>
      </rPr>
      <t xml:space="preserve">Raspberry lamingtons with soft cream </t>
    </r>
    <r>
      <rPr>
        <b/>
        <sz val="12"/>
        <color theme="1"/>
        <rFont val="Montserrat Regular"/>
      </rPr>
      <t>NF</t>
    </r>
  </si>
  <si>
    <t>Gluten/wheat (lamington) egg, milk/dairy (soft cream)</t>
  </si>
  <si>
    <t>TOTAL COST</t>
  </si>
  <si>
    <t>TOTAL EXCLUDING GST</t>
  </si>
  <si>
    <t>Total items selected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</si>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</sst>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\-0;"/>
    <numFmt numFmtId="165" formatCode="0.00;\-0.00;"/>
  </numFmts>
  <fonts count="13" x14ac:knownFonts="1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2"/>
      <name val="Calibri"/>
      <family val="2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sz val="12"/>
      <color theme="1"/>
      <name val="Calibri"/>
      <family val="2"/>
    </font>
    <font>
      <b/>
      <u/>
      <sz val="12"/>
      <color theme="1"/>
      <name val="Montserrat"/>
    </font>
    <font>
      <sz val="12"/>
      <color theme="1"/>
      <name val="Calibri"/>
      <family val="2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44" fontId="2" fillId="0" borderId="7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 wrapText="1"/>
    </xf>
    <xf numFmtId="0" fontId="2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left" vertical="center" wrapText="1"/>
    </xf>
    <xf numFmtId="164" fontId="8" fillId="0" borderId="0" xfId="0" applyNumberFormat="1" applyFont="1"/>
    <xf numFmtId="0" fontId="8" fillId="0" borderId="0" xfId="0" applyFont="1"/>
    <xf numFmtId="0" fontId="2" fillId="0" borderId="5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2" fillId="2" borderId="14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3133725</xdr:colOff>
      <xdr:row>0</xdr:row>
      <xdr:rowOff>0</xdr:rowOff>
    </xdr:from>
    <xdr:ext cx="1781175" cy="122872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showGridLines="0" tabSelected="1" workbookViewId="0">
      <selection activeCell="A33" sqref="A33"/>
    </sheetView>
  </sheetViews>
  <sheetFormatPr baseColWidth="10" defaultColWidth="11.1640625" defaultRowHeight="15" customHeight="1" x14ac:dyDescent="0.2"/>
  <cols>
    <col min="1" max="1" width="79.5" customWidth="1"/>
    <col min="2" max="2" width="10.83203125" customWidth="1"/>
    <col min="3" max="3" width="11.83203125" customWidth="1"/>
    <col min="4" max="4" width="14.83203125" customWidth="1"/>
    <col min="5" max="5" width="1.6640625" customWidth="1"/>
    <col min="6" max="6" width="17.6640625" customWidth="1"/>
    <col min="7" max="7" width="65.1640625" customWidth="1"/>
    <col min="8" max="8" width="7" customWidth="1"/>
    <col min="9" max="19" width="11.1640625" customWidth="1"/>
  </cols>
  <sheetData>
    <row r="1" spans="1:19" ht="21" x14ac:dyDescent="0.2">
      <c r="A1" s="51" t="s">
        <v>0</v>
      </c>
      <c r="B1" s="52"/>
      <c r="C1" s="52"/>
      <c r="D1" s="52"/>
      <c r="E1" s="52"/>
      <c r="F1" s="52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2">
      <c r="A2" s="3" t="s">
        <v>1</v>
      </c>
      <c r="B2" s="4" t="s">
        <v>55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2">
      <c r="A3" s="3" t="s">
        <v>2</v>
      </c>
      <c r="B3" s="5">
        <v>12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4.5" customHeight="1" x14ac:dyDescent="0.2">
      <c r="A4" s="6"/>
      <c r="B4" s="53" t="s">
        <v>3</v>
      </c>
      <c r="C4" s="54"/>
      <c r="D4" s="54"/>
      <c r="E4" s="2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2">
      <c r="A5" s="8" t="s">
        <v>4</v>
      </c>
      <c r="B5" s="9"/>
      <c r="C5" s="10"/>
      <c r="D5" s="10"/>
      <c r="E5" s="11"/>
      <c r="F5" s="12" t="s">
        <v>5</v>
      </c>
      <c r="G5" s="12" t="s">
        <v>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2">
      <c r="A6" s="13" t="s">
        <v>7</v>
      </c>
      <c r="B6" s="14"/>
      <c r="C6" s="15">
        <v>8.5</v>
      </c>
      <c r="D6" s="15">
        <f t="shared" ref="D6:D7" si="0">C6*B6</f>
        <v>0</v>
      </c>
      <c r="E6" s="16"/>
      <c r="F6" s="17">
        <f t="shared" ref="F6:F7" si="1">B6</f>
        <v>0</v>
      </c>
      <c r="G6" s="17" t="s">
        <v>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2">
      <c r="A7" s="13" t="s">
        <v>9</v>
      </c>
      <c r="B7" s="14"/>
      <c r="C7" s="15">
        <v>8</v>
      </c>
      <c r="D7" s="15">
        <f t="shared" si="0"/>
        <v>0</v>
      </c>
      <c r="E7" s="16"/>
      <c r="F7" s="17">
        <f t="shared" si="1"/>
        <v>0</v>
      </c>
      <c r="G7" s="17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2">
      <c r="A8" s="18"/>
      <c r="B8" s="19"/>
      <c r="C8" s="20"/>
      <c r="D8" s="20"/>
      <c r="E8" s="21"/>
      <c r="F8" s="22"/>
      <c r="G8" s="2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2">
      <c r="A9" s="23" t="s">
        <v>11</v>
      </c>
      <c r="B9" s="19"/>
      <c r="C9" s="20"/>
      <c r="D9" s="20"/>
      <c r="E9" s="21"/>
      <c r="F9" s="22"/>
      <c r="G9" s="2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2">
      <c r="A10" s="13" t="s">
        <v>12</v>
      </c>
      <c r="B10" s="14"/>
      <c r="C10" s="15">
        <f t="shared" ref="C10:C15" si="2">28/2</f>
        <v>14</v>
      </c>
      <c r="D10" s="15">
        <f t="shared" ref="D10:D15" si="3">C10*B10</f>
        <v>0</v>
      </c>
      <c r="E10" s="16"/>
      <c r="F10" s="17">
        <f t="shared" ref="F10:F15" si="4">B10</f>
        <v>0</v>
      </c>
      <c r="G10" s="17" t="s">
        <v>13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2">
      <c r="A11" s="13" t="s">
        <v>14</v>
      </c>
      <c r="B11" s="14"/>
      <c r="C11" s="15">
        <f t="shared" si="2"/>
        <v>14</v>
      </c>
      <c r="D11" s="15">
        <f t="shared" si="3"/>
        <v>0</v>
      </c>
      <c r="E11" s="16"/>
      <c r="F11" s="17">
        <f t="shared" si="4"/>
        <v>0</v>
      </c>
      <c r="G11" s="17" t="s">
        <v>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4" x14ac:dyDescent="0.2">
      <c r="A12" s="13" t="s">
        <v>16</v>
      </c>
      <c r="B12" s="14">
        <v>12</v>
      </c>
      <c r="C12" s="15">
        <f t="shared" si="2"/>
        <v>14</v>
      </c>
      <c r="D12" s="15">
        <f t="shared" si="3"/>
        <v>168</v>
      </c>
      <c r="E12" s="16"/>
      <c r="F12" s="17">
        <f t="shared" si="4"/>
        <v>12</v>
      </c>
      <c r="G12" s="17" t="s">
        <v>17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2">
      <c r="A13" s="24" t="s">
        <v>18</v>
      </c>
      <c r="B13" s="14"/>
      <c r="C13" s="15">
        <f t="shared" si="2"/>
        <v>14</v>
      </c>
      <c r="D13" s="15">
        <f t="shared" si="3"/>
        <v>0</v>
      </c>
      <c r="E13" s="16"/>
      <c r="F13" s="17">
        <f t="shared" si="4"/>
        <v>0</v>
      </c>
      <c r="G13" s="17" t="s">
        <v>19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5.5" customHeight="1" x14ac:dyDescent="0.2">
      <c r="A14" s="25" t="s">
        <v>20</v>
      </c>
      <c r="B14" s="14"/>
      <c r="C14" s="15">
        <f t="shared" si="2"/>
        <v>14</v>
      </c>
      <c r="D14" s="15">
        <f t="shared" si="3"/>
        <v>0</v>
      </c>
      <c r="E14" s="16"/>
      <c r="F14" s="17">
        <f t="shared" si="4"/>
        <v>0</v>
      </c>
      <c r="G14" s="17" t="s">
        <v>21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5.5" customHeight="1" x14ac:dyDescent="0.2">
      <c r="A15" s="24" t="s">
        <v>22</v>
      </c>
      <c r="B15" s="14"/>
      <c r="C15" s="15">
        <f t="shared" si="2"/>
        <v>14</v>
      </c>
      <c r="D15" s="15">
        <f t="shared" si="3"/>
        <v>0</v>
      </c>
      <c r="E15" s="16"/>
      <c r="F15" s="17">
        <f t="shared" si="4"/>
        <v>0</v>
      </c>
      <c r="G15" s="17" t="s">
        <v>23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5.5" customHeight="1" x14ac:dyDescent="0.2">
      <c r="A16" s="26"/>
      <c r="B16" s="19"/>
      <c r="C16" s="20"/>
      <c r="D16" s="20"/>
      <c r="E16" s="21"/>
      <c r="F16" s="22"/>
      <c r="G16" s="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5.5" customHeight="1" x14ac:dyDescent="0.2">
      <c r="A17" s="27" t="s">
        <v>24</v>
      </c>
      <c r="B17" s="19"/>
      <c r="C17" s="20"/>
      <c r="D17" s="20"/>
      <c r="E17" s="21"/>
      <c r="F17" s="22"/>
      <c r="G17" s="2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">
      <c r="A18" s="24" t="s">
        <v>25</v>
      </c>
      <c r="B18" s="14">
        <v>12</v>
      </c>
      <c r="C18" s="15">
        <v>30</v>
      </c>
      <c r="D18" s="15">
        <f t="shared" ref="D18:D21" si="5">C18*B18</f>
        <v>360</v>
      </c>
      <c r="E18" s="16"/>
      <c r="F18" s="17">
        <f t="shared" ref="F18:F21" si="6">B18</f>
        <v>12</v>
      </c>
      <c r="G18" s="17" t="s">
        <v>26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5.25" customHeight="1" x14ac:dyDescent="0.2">
      <c r="A19" s="13" t="s">
        <v>27</v>
      </c>
      <c r="B19" s="14"/>
      <c r="C19" s="15">
        <v>35</v>
      </c>
      <c r="D19" s="15">
        <f t="shared" si="5"/>
        <v>0</v>
      </c>
      <c r="E19" s="16"/>
      <c r="F19" s="17">
        <f t="shared" si="6"/>
        <v>0</v>
      </c>
      <c r="G19" s="17" t="s">
        <v>28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4.5" customHeight="1" x14ac:dyDescent="0.2">
      <c r="A20" s="13" t="s">
        <v>29</v>
      </c>
      <c r="B20" s="14"/>
      <c r="C20" s="15">
        <v>35</v>
      </c>
      <c r="D20" s="15">
        <f t="shared" si="5"/>
        <v>0</v>
      </c>
      <c r="E20" s="16"/>
      <c r="F20" s="17">
        <f t="shared" si="6"/>
        <v>0</v>
      </c>
      <c r="G20" s="17" t="s">
        <v>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5.25" customHeight="1" x14ac:dyDescent="0.2">
      <c r="A21" s="13" t="s">
        <v>31</v>
      </c>
      <c r="B21" s="14"/>
      <c r="C21" s="15">
        <v>30</v>
      </c>
      <c r="D21" s="15">
        <f t="shared" si="5"/>
        <v>0</v>
      </c>
      <c r="E21" s="16"/>
      <c r="F21" s="17">
        <f t="shared" si="6"/>
        <v>0</v>
      </c>
      <c r="G21" s="17" t="s">
        <v>32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5.5" customHeight="1" x14ac:dyDescent="0.2">
      <c r="A22" s="29"/>
      <c r="B22" s="19"/>
      <c r="C22" s="2"/>
      <c r="D22" s="2"/>
      <c r="E22" s="21"/>
      <c r="F22" s="22"/>
      <c r="G22" s="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5.5" customHeight="1" x14ac:dyDescent="0.2">
      <c r="A23" s="23" t="s">
        <v>33</v>
      </c>
      <c r="B23" s="19"/>
      <c r="C23" s="20"/>
      <c r="D23" s="20"/>
      <c r="E23" s="21"/>
      <c r="F23" s="22"/>
      <c r="G23" s="2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5.5" customHeight="1" x14ac:dyDescent="0.2">
      <c r="A24" s="30" t="s">
        <v>34</v>
      </c>
      <c r="B24" s="14"/>
      <c r="C24" s="15">
        <v>8.5</v>
      </c>
      <c r="D24" s="15">
        <f t="shared" ref="D24:D25" si="7">C24*B24</f>
        <v>0</v>
      </c>
      <c r="E24" s="16"/>
      <c r="F24" s="17">
        <f t="shared" ref="F24:F25" si="8">B24</f>
        <v>0</v>
      </c>
      <c r="G24" s="17" t="s">
        <v>35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9.75" customHeight="1" x14ac:dyDescent="0.2">
      <c r="A25" s="13" t="s">
        <v>36</v>
      </c>
      <c r="B25" s="14"/>
      <c r="C25" s="15">
        <v>8.5</v>
      </c>
      <c r="D25" s="15">
        <f t="shared" si="7"/>
        <v>0</v>
      </c>
      <c r="E25" s="16"/>
      <c r="F25" s="17">
        <f t="shared" si="8"/>
        <v>0</v>
      </c>
      <c r="G25" s="31" t="s">
        <v>37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5.5" customHeight="1" x14ac:dyDescent="0.2">
      <c r="A26" s="18"/>
      <c r="B26" s="2"/>
      <c r="C26" s="2"/>
      <c r="D26" s="2"/>
      <c r="E26" s="21"/>
      <c r="F26" s="22"/>
      <c r="G26" s="2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5.5" customHeight="1" x14ac:dyDescent="0.2">
      <c r="A27" s="23" t="s">
        <v>38</v>
      </c>
      <c r="B27" s="19"/>
      <c r="C27" s="2"/>
      <c r="D27" s="2"/>
      <c r="E27" s="21"/>
      <c r="F27" s="22"/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5.5" customHeight="1" x14ac:dyDescent="0.2">
      <c r="A28" s="30" t="s">
        <v>39</v>
      </c>
      <c r="B28" s="14">
        <v>1</v>
      </c>
      <c r="C28" s="15">
        <v>135</v>
      </c>
      <c r="D28" s="15">
        <f t="shared" ref="D28:D32" si="9">C28*B28</f>
        <v>135</v>
      </c>
      <c r="E28" s="16"/>
      <c r="F28" s="17">
        <f t="shared" ref="F28:F32" si="10">B28</f>
        <v>1</v>
      </c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5.5" customHeight="1" x14ac:dyDescent="0.2">
      <c r="A29" s="13" t="s">
        <v>40</v>
      </c>
      <c r="B29" s="14"/>
      <c r="C29" s="15">
        <v>6</v>
      </c>
      <c r="D29" s="15">
        <f t="shared" si="9"/>
        <v>0</v>
      </c>
      <c r="E29" s="16"/>
      <c r="F29" s="17">
        <f t="shared" si="10"/>
        <v>0</v>
      </c>
      <c r="G29" s="17" t="s">
        <v>41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5.5" customHeight="1" x14ac:dyDescent="0.2">
      <c r="A30" s="13" t="s">
        <v>42</v>
      </c>
      <c r="B30" s="14"/>
      <c r="C30" s="15">
        <v>5.5</v>
      </c>
      <c r="D30" s="15">
        <f t="shared" si="9"/>
        <v>0</v>
      </c>
      <c r="E30" s="16"/>
      <c r="F30" s="17">
        <f t="shared" si="10"/>
        <v>0</v>
      </c>
      <c r="G30" s="17" t="s">
        <v>43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5.5" customHeight="1" x14ac:dyDescent="0.2">
      <c r="A31" s="13" t="s">
        <v>44</v>
      </c>
      <c r="B31" s="14"/>
      <c r="C31" s="15">
        <v>10</v>
      </c>
      <c r="D31" s="15">
        <f t="shared" si="9"/>
        <v>0</v>
      </c>
      <c r="E31" s="16"/>
      <c r="F31" s="17">
        <f t="shared" si="10"/>
        <v>0</v>
      </c>
      <c r="G31" s="17" t="s">
        <v>45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5.5" customHeight="1" x14ac:dyDescent="0.2">
      <c r="A32" s="13" t="s">
        <v>46</v>
      </c>
      <c r="B32" s="14"/>
      <c r="C32" s="15">
        <v>6</v>
      </c>
      <c r="D32" s="15">
        <f t="shared" si="9"/>
        <v>0</v>
      </c>
      <c r="E32" s="16"/>
      <c r="F32" s="17">
        <f t="shared" si="10"/>
        <v>0</v>
      </c>
      <c r="G32" s="17" t="s">
        <v>47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5.5" customHeight="1" x14ac:dyDescent="0.2">
      <c r="A33" s="18"/>
      <c r="B33" s="19"/>
      <c r="C33" s="2"/>
      <c r="D33" s="2"/>
      <c r="E33" s="21"/>
      <c r="F33" s="22"/>
      <c r="G33" s="2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5.5" customHeight="1" x14ac:dyDescent="0.2">
      <c r="A34" s="18" t="s">
        <v>48</v>
      </c>
      <c r="B34" s="19"/>
      <c r="C34" s="2"/>
      <c r="D34" s="32">
        <f>SUM(D6:D32)</f>
        <v>663</v>
      </c>
      <c r="E34" s="21"/>
      <c r="F34" s="22"/>
      <c r="G34" s="2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5.5" customHeight="1" x14ac:dyDescent="0.2">
      <c r="A35" s="18" t="s">
        <v>49</v>
      </c>
      <c r="B35" s="19"/>
      <c r="C35" s="2"/>
      <c r="D35" s="33">
        <f>D34/1.15</f>
        <v>576.52173913043487</v>
      </c>
      <c r="E35" s="21"/>
      <c r="F35" s="22"/>
      <c r="G35" s="2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5.5" customHeight="1" x14ac:dyDescent="0.2">
      <c r="A36" s="34"/>
      <c r="B36" s="19"/>
      <c r="C36" s="2"/>
      <c r="D36" s="2"/>
      <c r="E36" s="21"/>
      <c r="F36" s="22"/>
      <c r="G36" s="2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2">
      <c r="A37" s="35" t="s">
        <v>50</v>
      </c>
      <c r="B37" s="36"/>
      <c r="C37" s="37"/>
      <c r="D37" s="37"/>
      <c r="E37" s="11"/>
      <c r="F37" s="38">
        <f>SUM(F6:F36)</f>
        <v>25</v>
      </c>
      <c r="G37" s="3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 x14ac:dyDescent="0.2">
      <c r="A38" s="40" t="s">
        <v>51</v>
      </c>
      <c r="B38" s="41">
        <v>12</v>
      </c>
      <c r="C38" s="2"/>
      <c r="D38" s="2"/>
      <c r="E38" s="21"/>
      <c r="F38" s="42"/>
      <c r="G38" s="4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2">
      <c r="A39" s="40" t="s">
        <v>52</v>
      </c>
      <c r="B39" s="19"/>
      <c r="C39" s="2"/>
      <c r="D39" s="2"/>
      <c r="E39" s="21"/>
      <c r="F39" s="44">
        <f>F37/B38</f>
        <v>2.0833333333333335</v>
      </c>
      <c r="G39" s="4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2">
      <c r="A40" s="18"/>
      <c r="B40" s="19"/>
      <c r="C40" s="2"/>
      <c r="D40" s="2"/>
      <c r="E40" s="21"/>
      <c r="F40" s="2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2">
      <c r="A41" s="34"/>
      <c r="B41" s="46"/>
      <c r="C41" s="6"/>
      <c r="D41" s="6"/>
      <c r="E41" s="47"/>
      <c r="F41" s="48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2">
      <c r="A42" s="35" t="s">
        <v>53</v>
      </c>
      <c r="B42" s="36"/>
      <c r="C42" s="37"/>
      <c r="D42" s="37"/>
      <c r="E42" s="37"/>
      <c r="F42" s="49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2">
      <c r="A43" s="18" t="s">
        <v>54</v>
      </c>
      <c r="B43" s="19"/>
      <c r="C43" s="2"/>
      <c r="D43" s="2"/>
      <c r="E43" s="2"/>
      <c r="F43" s="2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 x14ac:dyDescent="0.2">
      <c r="A44" s="18"/>
      <c r="B44" s="19"/>
      <c r="C44" s="2"/>
      <c r="D44" s="2"/>
      <c r="E44" s="2"/>
      <c r="F44" s="22"/>
      <c r="G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 x14ac:dyDescent="0.2">
      <c r="A45" s="18"/>
      <c r="B45" s="19"/>
      <c r="C45" s="2"/>
      <c r="D45" s="2"/>
      <c r="E45" s="2"/>
      <c r="F45" s="22"/>
      <c r="G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2">
      <c r="A46" s="18"/>
      <c r="B46" s="19"/>
      <c r="C46" s="2"/>
      <c r="D46" s="2"/>
      <c r="E46" s="2"/>
      <c r="F46" s="22"/>
      <c r="G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 x14ac:dyDescent="0.2">
      <c r="A47" s="34"/>
      <c r="B47" s="46"/>
      <c r="C47" s="6"/>
      <c r="D47" s="6"/>
      <c r="E47" s="6"/>
      <c r="F47" s="48"/>
      <c r="G47" s="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 x14ac:dyDescent="0.2">
      <c r="A48" s="2"/>
      <c r="B48" s="19"/>
      <c r="C48" s="2"/>
      <c r="D48" s="2"/>
      <c r="E48" s="2"/>
      <c r="F48" s="7"/>
      <c r="G48" s="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2">
      <c r="A49" s="2"/>
      <c r="B49" s="19"/>
      <c r="C49" s="2"/>
      <c r="D49" s="2"/>
      <c r="E49" s="2"/>
      <c r="F49" s="7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">
      <c r="A50" s="2"/>
      <c r="B50" s="19"/>
      <c r="C50" s="2"/>
      <c r="D50" s="2"/>
      <c r="E50" s="2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2">
      <c r="A51" s="2"/>
      <c r="B51" s="19"/>
      <c r="C51" s="2"/>
      <c r="D51" s="2"/>
      <c r="E51" s="2"/>
      <c r="F51" s="7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2">
      <c r="A52" s="2"/>
      <c r="B52" s="19"/>
      <c r="C52" s="2"/>
      <c r="D52" s="2"/>
      <c r="E52" s="2"/>
      <c r="F52" s="7"/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2">
      <c r="A53" s="2"/>
      <c r="B53" s="19"/>
      <c r="C53" s="2"/>
      <c r="D53" s="2"/>
      <c r="E53" s="2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2">
      <c r="A54" s="2"/>
      <c r="B54" s="19"/>
      <c r="C54" s="2"/>
      <c r="D54" s="2"/>
      <c r="E54" s="2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2">
      <c r="A55" s="2"/>
      <c r="B55" s="19"/>
      <c r="C55" s="2"/>
      <c r="D55" s="2"/>
      <c r="E55" s="2"/>
      <c r="F55" s="7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2">
      <c r="A56" s="2"/>
      <c r="B56" s="19"/>
      <c r="C56" s="2"/>
      <c r="D56" s="2"/>
      <c r="E56" s="2"/>
      <c r="F56" s="7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">
      <c r="A57" s="2"/>
      <c r="B57" s="19"/>
      <c r="C57" s="2"/>
      <c r="D57" s="2"/>
      <c r="E57" s="2"/>
      <c r="F57" s="7"/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">
      <c r="A58" s="2"/>
      <c r="B58" s="19"/>
      <c r="C58" s="2"/>
      <c r="D58" s="2"/>
      <c r="E58" s="2"/>
      <c r="F58" s="7"/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">
      <c r="A59" s="2"/>
      <c r="B59" s="19"/>
      <c r="C59" s="2"/>
      <c r="D59" s="2"/>
      <c r="E59" s="2"/>
      <c r="F59" s="7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">
      <c r="A60" s="2"/>
      <c r="B60" s="19"/>
      <c r="C60" s="2"/>
      <c r="D60" s="2"/>
      <c r="E60" s="2"/>
      <c r="F60" s="7"/>
      <c r="G60" s="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">
      <c r="A61" s="2"/>
      <c r="B61" s="19"/>
      <c r="C61" s="2"/>
      <c r="D61" s="2"/>
      <c r="E61" s="2"/>
      <c r="F61" s="7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">
      <c r="A62" s="2"/>
      <c r="B62" s="19"/>
      <c r="C62" s="2"/>
      <c r="D62" s="2"/>
      <c r="E62" s="2"/>
      <c r="F62" s="7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">
      <c r="A63" s="2"/>
      <c r="B63" s="19"/>
      <c r="C63" s="2"/>
      <c r="D63" s="2"/>
      <c r="E63" s="2"/>
      <c r="F63" s="7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">
      <c r="A64" s="2"/>
      <c r="B64" s="19"/>
      <c r="C64" s="2"/>
      <c r="D64" s="2"/>
      <c r="E64" s="2"/>
      <c r="F64" s="7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">
      <c r="A65" s="2"/>
      <c r="B65" s="19"/>
      <c r="C65" s="2"/>
      <c r="D65" s="2"/>
      <c r="E65" s="2"/>
      <c r="F65" s="7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">
      <c r="A66" s="2"/>
      <c r="B66" s="19"/>
      <c r="C66" s="2"/>
      <c r="D66" s="2"/>
      <c r="E66" s="2"/>
      <c r="F66" s="7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">
      <c r="A67" s="2"/>
      <c r="B67" s="19"/>
      <c r="C67" s="2"/>
      <c r="D67" s="2"/>
      <c r="E67" s="2"/>
      <c r="F67" s="7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">
      <c r="A68" s="2"/>
      <c r="B68" s="19"/>
      <c r="C68" s="2"/>
      <c r="D68" s="2"/>
      <c r="E68" s="2"/>
      <c r="F68" s="7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">
      <c r="A69" s="2"/>
      <c r="B69" s="19"/>
      <c r="C69" s="2"/>
      <c r="D69" s="2"/>
      <c r="E69" s="2"/>
      <c r="F69" s="7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">
      <c r="A70" s="2"/>
      <c r="B70" s="19"/>
      <c r="C70" s="2"/>
      <c r="D70" s="2"/>
      <c r="E70" s="2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">
      <c r="A71" s="2"/>
      <c r="B71" s="19"/>
      <c r="C71" s="2"/>
      <c r="D71" s="2"/>
      <c r="E71" s="2"/>
      <c r="F71" s="7"/>
      <c r="G71" s="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">
      <c r="A72" s="2"/>
      <c r="B72" s="19"/>
      <c r="C72" s="2"/>
      <c r="D72" s="2"/>
      <c r="E72" s="2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">
      <c r="A73" s="2"/>
      <c r="B73" s="19"/>
      <c r="C73" s="2"/>
      <c r="D73" s="2"/>
      <c r="E73" s="2"/>
      <c r="F73" s="7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">
      <c r="A74" s="2"/>
      <c r="B74" s="19"/>
      <c r="C74" s="2"/>
      <c r="D74" s="2"/>
      <c r="E74" s="2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">
      <c r="A75" s="2"/>
      <c r="B75" s="19"/>
      <c r="C75" s="2"/>
      <c r="D75" s="2"/>
      <c r="E75" s="2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">
      <c r="A76" s="2"/>
      <c r="B76" s="19"/>
      <c r="C76" s="2"/>
      <c r="D76" s="2"/>
      <c r="E76" s="2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">
      <c r="A77" s="2"/>
      <c r="B77" s="19"/>
      <c r="C77" s="2"/>
      <c r="D77" s="2"/>
      <c r="E77" s="2"/>
      <c r="F77" s="7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">
      <c r="A78" s="2"/>
      <c r="B78" s="19"/>
      <c r="C78" s="2"/>
      <c r="D78" s="2"/>
      <c r="E78" s="2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">
      <c r="A79" s="2"/>
      <c r="B79" s="19"/>
      <c r="C79" s="2"/>
      <c r="D79" s="2"/>
      <c r="E79" s="2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">
      <c r="A80" s="2"/>
      <c r="B80" s="19"/>
      <c r="C80" s="2"/>
      <c r="D80" s="2"/>
      <c r="E80" s="2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">
      <c r="A81" s="2"/>
      <c r="B81" s="19"/>
      <c r="C81" s="2"/>
      <c r="D81" s="2"/>
      <c r="E81" s="2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">
      <c r="A82" s="2"/>
      <c r="B82" s="19"/>
      <c r="C82" s="2"/>
      <c r="D82" s="2"/>
      <c r="E82" s="2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">
      <c r="A83" s="2"/>
      <c r="B83" s="19"/>
      <c r="C83" s="2"/>
      <c r="D83" s="2"/>
      <c r="E83" s="2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2"/>
      <c r="B84" s="19"/>
      <c r="C84" s="2"/>
      <c r="D84" s="2"/>
      <c r="E84" s="2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">
      <c r="A85" s="2"/>
      <c r="B85" s="19"/>
      <c r="C85" s="2"/>
      <c r="D85" s="2"/>
      <c r="E85" s="2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2"/>
      <c r="B86" s="19"/>
      <c r="C86" s="2"/>
      <c r="D86" s="2"/>
      <c r="E86" s="2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">
      <c r="A87" s="2"/>
      <c r="B87" s="19"/>
      <c r="C87" s="2"/>
      <c r="D87" s="2"/>
      <c r="E87" s="2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">
      <c r="A88" s="2"/>
      <c r="B88" s="19"/>
      <c r="C88" s="2"/>
      <c r="D88" s="2"/>
      <c r="E88" s="2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">
      <c r="A89" s="2"/>
      <c r="B89" s="19"/>
      <c r="C89" s="2"/>
      <c r="D89" s="2"/>
      <c r="E89" s="2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">
      <c r="A90" s="2"/>
      <c r="B90" s="19"/>
      <c r="C90" s="2"/>
      <c r="D90" s="2"/>
      <c r="E90" s="2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">
      <c r="A91" s="2"/>
      <c r="B91" s="19"/>
      <c r="C91" s="2"/>
      <c r="D91" s="2"/>
      <c r="E91" s="2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2"/>
      <c r="B92" s="19"/>
      <c r="C92" s="2"/>
      <c r="D92" s="2"/>
      <c r="E92" s="2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">
      <c r="A93" s="2"/>
      <c r="B93" s="19"/>
      <c r="C93" s="2"/>
      <c r="D93" s="2"/>
      <c r="E93" s="2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2"/>
      <c r="B94" s="19"/>
      <c r="C94" s="2"/>
      <c r="D94" s="2"/>
      <c r="E94" s="2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">
      <c r="A95" s="2"/>
      <c r="B95" s="19"/>
      <c r="C95" s="2"/>
      <c r="D95" s="2"/>
      <c r="E95" s="2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">
      <c r="A96" s="2"/>
      <c r="B96" s="19"/>
      <c r="C96" s="2"/>
      <c r="D96" s="2"/>
      <c r="E96" s="2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">
      <c r="A97" s="2"/>
      <c r="B97" s="19"/>
      <c r="C97" s="2"/>
      <c r="D97" s="2"/>
      <c r="E97" s="2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">
      <c r="A98" s="2"/>
      <c r="B98" s="19"/>
      <c r="C98" s="2"/>
      <c r="D98" s="2"/>
      <c r="E98" s="2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">
      <c r="A99" s="2"/>
      <c r="B99" s="19"/>
      <c r="C99" s="2"/>
      <c r="D99" s="2"/>
      <c r="E99" s="2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">
      <c r="A100" s="2"/>
      <c r="B100" s="19"/>
      <c r="C100" s="2"/>
      <c r="D100" s="2"/>
      <c r="E100" s="2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">
      <c r="A101" s="2"/>
      <c r="B101" s="19"/>
      <c r="C101" s="2"/>
      <c r="D101" s="2"/>
      <c r="E101" s="2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">
      <c r="A102" s="2"/>
      <c r="B102" s="19"/>
      <c r="C102" s="2"/>
      <c r="D102" s="2"/>
      <c r="E102" s="2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">
      <c r="A103" s="2"/>
      <c r="B103" s="19"/>
      <c r="C103" s="2"/>
      <c r="D103" s="2"/>
      <c r="E103" s="2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">
      <c r="A104" s="2"/>
      <c r="B104" s="19"/>
      <c r="C104" s="2"/>
      <c r="D104" s="2"/>
      <c r="E104" s="2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2">
      <c r="A105" s="2"/>
      <c r="B105" s="19"/>
      <c r="C105" s="2"/>
      <c r="D105" s="2"/>
      <c r="E105" s="2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2">
      <c r="A106" s="2"/>
      <c r="B106" s="19"/>
      <c r="C106" s="2"/>
      <c r="D106" s="2"/>
      <c r="E106" s="2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2">
      <c r="A107" s="2"/>
      <c r="B107" s="19"/>
      <c r="C107" s="2"/>
      <c r="D107" s="2"/>
      <c r="E107" s="2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2">
      <c r="A108" s="2"/>
      <c r="B108" s="19"/>
      <c r="C108" s="2"/>
      <c r="D108" s="2"/>
      <c r="E108" s="2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2">
      <c r="A109" s="2"/>
      <c r="B109" s="19"/>
      <c r="C109" s="2"/>
      <c r="D109" s="2"/>
      <c r="E109" s="2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2">
      <c r="A110" s="2"/>
      <c r="B110" s="19"/>
      <c r="C110" s="2"/>
      <c r="D110" s="2"/>
      <c r="E110" s="2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2">
      <c r="A111" s="2"/>
      <c r="B111" s="19"/>
      <c r="C111" s="2"/>
      <c r="D111" s="2"/>
      <c r="E111" s="2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2">
      <c r="A112" s="2"/>
      <c r="B112" s="19"/>
      <c r="C112" s="2"/>
      <c r="D112" s="2"/>
      <c r="E112" s="2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2">
      <c r="A113" s="2"/>
      <c r="B113" s="19"/>
      <c r="C113" s="2"/>
      <c r="D113" s="2"/>
      <c r="E113" s="2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2">
      <c r="A114" s="2"/>
      <c r="B114" s="19"/>
      <c r="C114" s="2"/>
      <c r="D114" s="2"/>
      <c r="E114" s="2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2">
      <c r="A115" s="2"/>
      <c r="B115" s="19"/>
      <c r="C115" s="2"/>
      <c r="D115" s="2"/>
      <c r="E115" s="2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2">
      <c r="A116" s="2"/>
      <c r="B116" s="19"/>
      <c r="C116" s="2"/>
      <c r="D116" s="2"/>
      <c r="E116" s="2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2">
      <c r="A117" s="2"/>
      <c r="B117" s="19"/>
      <c r="C117" s="2"/>
      <c r="D117" s="2"/>
      <c r="E117" s="2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2">
      <c r="A118" s="2"/>
      <c r="B118" s="19"/>
      <c r="C118" s="2"/>
      <c r="D118" s="2"/>
      <c r="E118" s="2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2">
      <c r="A119" s="2"/>
      <c r="B119" s="19"/>
      <c r="C119" s="2"/>
      <c r="D119" s="2"/>
      <c r="E119" s="2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2">
      <c r="A120" s="2"/>
      <c r="B120" s="19"/>
      <c r="C120" s="2"/>
      <c r="D120" s="2"/>
      <c r="E120" s="2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2">
      <c r="A121" s="2"/>
      <c r="B121" s="19"/>
      <c r="C121" s="2"/>
      <c r="D121" s="2"/>
      <c r="E121" s="2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2">
      <c r="A122" s="2"/>
      <c r="B122" s="19"/>
      <c r="C122" s="2"/>
      <c r="D122" s="2"/>
      <c r="E122" s="2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2">
      <c r="A123" s="2"/>
      <c r="B123" s="19"/>
      <c r="C123" s="2"/>
      <c r="D123" s="2"/>
      <c r="E123" s="2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2">
      <c r="A124" s="2"/>
      <c r="B124" s="19"/>
      <c r="C124" s="2"/>
      <c r="D124" s="2"/>
      <c r="E124" s="2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2">
      <c r="A125" s="2"/>
      <c r="B125" s="19"/>
      <c r="C125" s="2"/>
      <c r="D125" s="2"/>
      <c r="E125" s="2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2">
      <c r="A126" s="2"/>
      <c r="B126" s="19"/>
      <c r="C126" s="2"/>
      <c r="D126" s="2"/>
      <c r="E126" s="2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2">
      <c r="A127" s="2"/>
      <c r="B127" s="19"/>
      <c r="C127" s="2"/>
      <c r="D127" s="2"/>
      <c r="E127" s="2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2">
      <c r="A128" s="2"/>
      <c r="B128" s="19"/>
      <c r="C128" s="2"/>
      <c r="D128" s="2"/>
      <c r="E128" s="2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2">
      <c r="A129" s="2"/>
      <c r="B129" s="19"/>
      <c r="C129" s="2"/>
      <c r="D129" s="2"/>
      <c r="E129" s="2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2">
      <c r="A130" s="2"/>
      <c r="B130" s="19"/>
      <c r="C130" s="2"/>
      <c r="D130" s="2"/>
      <c r="E130" s="2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2">
      <c r="A131" s="2"/>
      <c r="B131" s="19"/>
      <c r="C131" s="2"/>
      <c r="D131" s="2"/>
      <c r="E131" s="2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2">
      <c r="A132" s="2"/>
      <c r="B132" s="19"/>
      <c r="C132" s="2"/>
      <c r="D132" s="2"/>
      <c r="E132" s="2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2">
      <c r="A133" s="2"/>
      <c r="B133" s="19"/>
      <c r="C133" s="2"/>
      <c r="D133" s="2"/>
      <c r="E133" s="2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2">
      <c r="A134" s="2"/>
      <c r="B134" s="19"/>
      <c r="C134" s="2"/>
      <c r="D134" s="2"/>
      <c r="E134" s="2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2">
      <c r="A135" s="2"/>
      <c r="B135" s="19"/>
      <c r="C135" s="2"/>
      <c r="D135" s="2"/>
      <c r="E135" s="2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2">
      <c r="A136" s="2"/>
      <c r="B136" s="19"/>
      <c r="C136" s="2"/>
      <c r="D136" s="2"/>
      <c r="E136" s="2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2">
      <c r="A137" s="2"/>
      <c r="B137" s="19"/>
      <c r="C137" s="2"/>
      <c r="D137" s="2"/>
      <c r="E137" s="2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2">
      <c r="A138" s="2"/>
      <c r="B138" s="19"/>
      <c r="C138" s="2"/>
      <c r="D138" s="2"/>
      <c r="E138" s="2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2">
      <c r="A139" s="2"/>
      <c r="B139" s="19"/>
      <c r="C139" s="2"/>
      <c r="D139" s="2"/>
      <c r="E139" s="2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2">
      <c r="A140" s="2"/>
      <c r="B140" s="19"/>
      <c r="C140" s="2"/>
      <c r="D140" s="2"/>
      <c r="E140" s="2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2">
      <c r="A141" s="2"/>
      <c r="B141" s="19"/>
      <c r="C141" s="2"/>
      <c r="D141" s="2"/>
      <c r="E141" s="2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2">
      <c r="A142" s="2"/>
      <c r="B142" s="19"/>
      <c r="C142" s="2"/>
      <c r="D142" s="2"/>
      <c r="E142" s="2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2">
      <c r="A143" s="2"/>
      <c r="B143" s="19"/>
      <c r="C143" s="2"/>
      <c r="D143" s="2"/>
      <c r="E143" s="2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2">
      <c r="A144" s="2"/>
      <c r="B144" s="19"/>
      <c r="C144" s="2"/>
      <c r="D144" s="2"/>
      <c r="E144" s="2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2">
      <c r="A145" s="2"/>
      <c r="B145" s="19"/>
      <c r="C145" s="2"/>
      <c r="D145" s="2"/>
      <c r="E145" s="2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2">
      <c r="A146" s="2"/>
      <c r="B146" s="19"/>
      <c r="C146" s="2"/>
      <c r="D146" s="2"/>
      <c r="E146" s="2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2">
      <c r="A147" s="2"/>
      <c r="B147" s="19"/>
      <c r="C147" s="2"/>
      <c r="D147" s="2"/>
      <c r="E147" s="2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2">
      <c r="A148" s="2"/>
      <c r="B148" s="19"/>
      <c r="C148" s="2"/>
      <c r="D148" s="2"/>
      <c r="E148" s="2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2">
      <c r="A149" s="2"/>
      <c r="B149" s="19"/>
      <c r="C149" s="2"/>
      <c r="D149" s="2"/>
      <c r="E149" s="2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2">
      <c r="A150" s="2"/>
      <c r="B150" s="19"/>
      <c r="C150" s="2"/>
      <c r="D150" s="2"/>
      <c r="E150" s="2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2">
      <c r="A151" s="2"/>
      <c r="B151" s="19"/>
      <c r="C151" s="2"/>
      <c r="D151" s="2"/>
      <c r="E151" s="2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2">
      <c r="A152" s="2"/>
      <c r="B152" s="19"/>
      <c r="C152" s="2"/>
      <c r="D152" s="2"/>
      <c r="E152" s="2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2">
      <c r="A153" s="2"/>
      <c r="B153" s="19"/>
      <c r="C153" s="2"/>
      <c r="D153" s="2"/>
      <c r="E153" s="2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2">
      <c r="A154" s="2"/>
      <c r="B154" s="19"/>
      <c r="C154" s="2"/>
      <c r="D154" s="2"/>
      <c r="E154" s="2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2">
      <c r="A155" s="2"/>
      <c r="B155" s="19"/>
      <c r="C155" s="2"/>
      <c r="D155" s="2"/>
      <c r="E155" s="2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2">
      <c r="A156" s="2"/>
      <c r="B156" s="19"/>
      <c r="C156" s="2"/>
      <c r="D156" s="2"/>
      <c r="E156" s="2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2">
      <c r="A157" s="2"/>
      <c r="B157" s="19"/>
      <c r="C157" s="2"/>
      <c r="D157" s="2"/>
      <c r="E157" s="2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2">
      <c r="A158" s="2"/>
      <c r="B158" s="19"/>
      <c r="C158" s="2"/>
      <c r="D158" s="2"/>
      <c r="E158" s="2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2">
      <c r="A159" s="2"/>
      <c r="B159" s="19"/>
      <c r="C159" s="2"/>
      <c r="D159" s="2"/>
      <c r="E159" s="2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2">
      <c r="A160" s="2"/>
      <c r="B160" s="19"/>
      <c r="C160" s="2"/>
      <c r="D160" s="2"/>
      <c r="E160" s="2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2">
      <c r="A161" s="2"/>
      <c r="B161" s="19"/>
      <c r="C161" s="2"/>
      <c r="D161" s="2"/>
      <c r="E161" s="2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2">
      <c r="A162" s="2"/>
      <c r="B162" s="19"/>
      <c r="C162" s="2"/>
      <c r="D162" s="2"/>
      <c r="E162" s="2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2">
      <c r="A163" s="2"/>
      <c r="B163" s="19"/>
      <c r="C163" s="2"/>
      <c r="D163" s="2"/>
      <c r="E163" s="2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2">
      <c r="A164" s="2"/>
      <c r="B164" s="19"/>
      <c r="C164" s="2"/>
      <c r="D164" s="2"/>
      <c r="E164" s="2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2">
      <c r="A165" s="2"/>
      <c r="B165" s="19"/>
      <c r="C165" s="2"/>
      <c r="D165" s="2"/>
      <c r="E165" s="2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2">
      <c r="A166" s="2"/>
      <c r="B166" s="19"/>
      <c r="C166" s="2"/>
      <c r="D166" s="2"/>
      <c r="E166" s="2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2">
      <c r="A167" s="2"/>
      <c r="B167" s="19"/>
      <c r="C167" s="2"/>
      <c r="D167" s="2"/>
      <c r="E167" s="2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2">
      <c r="A168" s="2"/>
      <c r="B168" s="19"/>
      <c r="C168" s="2"/>
      <c r="D168" s="2"/>
      <c r="E168" s="2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2">
      <c r="A169" s="2"/>
      <c r="B169" s="19"/>
      <c r="C169" s="2"/>
      <c r="D169" s="2"/>
      <c r="E169" s="2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2">
      <c r="A170" s="2"/>
      <c r="B170" s="19"/>
      <c r="C170" s="2"/>
      <c r="D170" s="2"/>
      <c r="E170" s="2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2">
      <c r="A171" s="2"/>
      <c r="B171" s="19"/>
      <c r="C171" s="2"/>
      <c r="D171" s="2"/>
      <c r="E171" s="2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2">
      <c r="A172" s="2"/>
      <c r="B172" s="19"/>
      <c r="C172" s="2"/>
      <c r="D172" s="2"/>
      <c r="E172" s="2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2">
      <c r="A173" s="2"/>
      <c r="B173" s="19"/>
      <c r="C173" s="2"/>
      <c r="D173" s="2"/>
      <c r="E173" s="2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2">
      <c r="A174" s="2"/>
      <c r="B174" s="19"/>
      <c r="C174" s="2"/>
      <c r="D174" s="2"/>
      <c r="E174" s="2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2">
      <c r="A175" s="2"/>
      <c r="B175" s="19"/>
      <c r="C175" s="2"/>
      <c r="D175" s="2"/>
      <c r="E175" s="2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2">
      <c r="A176" s="2"/>
      <c r="B176" s="19"/>
      <c r="C176" s="2"/>
      <c r="D176" s="2"/>
      <c r="E176" s="2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2">
      <c r="A177" s="2"/>
      <c r="B177" s="19"/>
      <c r="C177" s="2"/>
      <c r="D177" s="2"/>
      <c r="E177" s="2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2">
      <c r="A178" s="2"/>
      <c r="B178" s="19"/>
      <c r="C178" s="2"/>
      <c r="D178" s="2"/>
      <c r="E178" s="2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2">
      <c r="A179" s="2"/>
      <c r="B179" s="19"/>
      <c r="C179" s="2"/>
      <c r="D179" s="2"/>
      <c r="E179" s="2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2">
      <c r="A180" s="2"/>
      <c r="B180" s="19"/>
      <c r="C180" s="2"/>
      <c r="D180" s="2"/>
      <c r="E180" s="2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2">
      <c r="A181" s="2"/>
      <c r="B181" s="19"/>
      <c r="C181" s="2"/>
      <c r="D181" s="2"/>
      <c r="E181" s="2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2">
      <c r="A182" s="2"/>
      <c r="B182" s="19"/>
      <c r="C182" s="2"/>
      <c r="D182" s="2"/>
      <c r="E182" s="2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2">
      <c r="A183" s="2"/>
      <c r="B183" s="19"/>
      <c r="C183" s="2"/>
      <c r="D183" s="2"/>
      <c r="E183" s="2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2">
      <c r="A184" s="2"/>
      <c r="B184" s="19"/>
      <c r="C184" s="2"/>
      <c r="D184" s="2"/>
      <c r="E184" s="2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2">
      <c r="A185" s="2"/>
      <c r="B185" s="19"/>
      <c r="C185" s="2"/>
      <c r="D185" s="2"/>
      <c r="E185" s="2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2">
      <c r="A186" s="2"/>
      <c r="B186" s="19"/>
      <c r="C186" s="2"/>
      <c r="D186" s="2"/>
      <c r="E186" s="2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2">
      <c r="A187" s="2"/>
      <c r="B187" s="19"/>
      <c r="C187" s="2"/>
      <c r="D187" s="2"/>
      <c r="E187" s="2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2">
      <c r="A188" s="2"/>
      <c r="B188" s="19"/>
      <c r="C188" s="2"/>
      <c r="D188" s="2"/>
      <c r="E188" s="2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2">
      <c r="A189" s="2"/>
      <c r="B189" s="19"/>
      <c r="C189" s="2"/>
      <c r="D189" s="2"/>
      <c r="E189" s="2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2">
      <c r="A190" s="2"/>
      <c r="B190" s="19"/>
      <c r="C190" s="2"/>
      <c r="D190" s="2"/>
      <c r="E190" s="2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2">
      <c r="A191" s="2"/>
      <c r="B191" s="19"/>
      <c r="C191" s="2"/>
      <c r="D191" s="2"/>
      <c r="E191" s="2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2">
      <c r="A192" s="2"/>
      <c r="B192" s="19"/>
      <c r="C192" s="2"/>
      <c r="D192" s="2"/>
      <c r="E192" s="2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2">
      <c r="A193" s="2"/>
      <c r="B193" s="19"/>
      <c r="C193" s="2"/>
      <c r="D193" s="2"/>
      <c r="E193" s="2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2">
      <c r="A194" s="2"/>
      <c r="B194" s="19"/>
      <c r="C194" s="2"/>
      <c r="D194" s="2"/>
      <c r="E194" s="2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 x14ac:dyDescent="0.2">
      <c r="A195" s="2"/>
      <c r="B195" s="19"/>
      <c r="C195" s="2"/>
      <c r="D195" s="2"/>
      <c r="E195" s="2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 x14ac:dyDescent="0.2">
      <c r="A196" s="2"/>
      <c r="B196" s="19"/>
      <c r="C196" s="2"/>
      <c r="D196" s="2"/>
      <c r="E196" s="2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 x14ac:dyDescent="0.2">
      <c r="A197" s="2"/>
      <c r="B197" s="19"/>
      <c r="C197" s="2"/>
      <c r="D197" s="2"/>
      <c r="E197" s="2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 x14ac:dyDescent="0.2">
      <c r="A198" s="2"/>
      <c r="B198" s="19"/>
      <c r="C198" s="2"/>
      <c r="D198" s="2"/>
      <c r="E198" s="2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 x14ac:dyDescent="0.2">
      <c r="A199" s="2"/>
      <c r="B199" s="19"/>
      <c r="C199" s="2"/>
      <c r="D199" s="2"/>
      <c r="E199" s="2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 x14ac:dyDescent="0.2">
      <c r="A200" s="2"/>
      <c r="B200" s="19"/>
      <c r="C200" s="2"/>
      <c r="D200" s="2"/>
      <c r="E200" s="2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 x14ac:dyDescent="0.2">
      <c r="A201" s="2"/>
      <c r="B201" s="19"/>
      <c r="C201" s="2"/>
      <c r="D201" s="2"/>
      <c r="E201" s="2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 x14ac:dyDescent="0.2">
      <c r="A202" s="2"/>
      <c r="B202" s="19"/>
      <c r="C202" s="2"/>
      <c r="D202" s="2"/>
      <c r="E202" s="2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 x14ac:dyDescent="0.2">
      <c r="A203" s="2"/>
      <c r="B203" s="19"/>
      <c r="C203" s="2"/>
      <c r="D203" s="2"/>
      <c r="E203" s="2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 x14ac:dyDescent="0.2">
      <c r="A204" s="2"/>
      <c r="B204" s="19"/>
      <c r="C204" s="2"/>
      <c r="D204" s="2"/>
      <c r="E204" s="2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 x14ac:dyDescent="0.2">
      <c r="A205" s="2"/>
      <c r="B205" s="19"/>
      <c r="C205" s="2"/>
      <c r="D205" s="2"/>
      <c r="E205" s="2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 x14ac:dyDescent="0.2">
      <c r="A206" s="2"/>
      <c r="B206" s="19"/>
      <c r="C206" s="2"/>
      <c r="D206" s="2"/>
      <c r="E206" s="2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 x14ac:dyDescent="0.2">
      <c r="A207" s="2"/>
      <c r="B207" s="19"/>
      <c r="C207" s="2"/>
      <c r="D207" s="2"/>
      <c r="E207" s="2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 x14ac:dyDescent="0.2">
      <c r="A208" s="2"/>
      <c r="B208" s="19"/>
      <c r="C208" s="2"/>
      <c r="D208" s="2"/>
      <c r="E208" s="2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 x14ac:dyDescent="0.2">
      <c r="A209" s="2"/>
      <c r="B209" s="19"/>
      <c r="C209" s="2"/>
      <c r="D209" s="2"/>
      <c r="E209" s="2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 x14ac:dyDescent="0.2">
      <c r="A210" s="2"/>
      <c r="B210" s="19"/>
      <c r="C210" s="2"/>
      <c r="D210" s="2"/>
      <c r="E210" s="2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 x14ac:dyDescent="0.2">
      <c r="A211" s="2"/>
      <c r="B211" s="19"/>
      <c r="C211" s="2"/>
      <c r="D211" s="2"/>
      <c r="E211" s="2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 x14ac:dyDescent="0.2">
      <c r="A212" s="2"/>
      <c r="B212" s="19"/>
      <c r="C212" s="2"/>
      <c r="D212" s="2"/>
      <c r="E212" s="2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 x14ac:dyDescent="0.2">
      <c r="A213" s="2"/>
      <c r="B213" s="19"/>
      <c r="C213" s="2"/>
      <c r="D213" s="2"/>
      <c r="E213" s="2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 x14ac:dyDescent="0.2">
      <c r="A214" s="2"/>
      <c r="B214" s="19"/>
      <c r="C214" s="2"/>
      <c r="D214" s="2"/>
      <c r="E214" s="2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 x14ac:dyDescent="0.2">
      <c r="A215" s="2"/>
      <c r="B215" s="19"/>
      <c r="C215" s="2"/>
      <c r="D215" s="2"/>
      <c r="E215" s="2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 x14ac:dyDescent="0.2">
      <c r="A216" s="2"/>
      <c r="B216" s="19"/>
      <c r="C216" s="2"/>
      <c r="D216" s="2"/>
      <c r="E216" s="2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 x14ac:dyDescent="0.2">
      <c r="A217" s="2"/>
      <c r="B217" s="19"/>
      <c r="C217" s="2"/>
      <c r="D217" s="2"/>
      <c r="E217" s="2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 x14ac:dyDescent="0.2">
      <c r="A218" s="2"/>
      <c r="B218" s="19"/>
      <c r="C218" s="2"/>
      <c r="D218" s="2"/>
      <c r="E218" s="2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 x14ac:dyDescent="0.2">
      <c r="A219" s="2"/>
      <c r="B219" s="19"/>
      <c r="C219" s="2"/>
      <c r="D219" s="2"/>
      <c r="E219" s="2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 x14ac:dyDescent="0.2">
      <c r="A220" s="2"/>
      <c r="B220" s="19"/>
      <c r="C220" s="2"/>
      <c r="D220" s="2"/>
      <c r="E220" s="2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 x14ac:dyDescent="0.2">
      <c r="A221" s="2"/>
      <c r="B221" s="19"/>
      <c r="C221" s="2"/>
      <c r="D221" s="2"/>
      <c r="E221" s="2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 x14ac:dyDescent="0.2">
      <c r="A222" s="2"/>
      <c r="B222" s="19"/>
      <c r="C222" s="2"/>
      <c r="D222" s="2"/>
      <c r="E222" s="2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 x14ac:dyDescent="0.2">
      <c r="A223" s="2"/>
      <c r="B223" s="19"/>
      <c r="C223" s="2"/>
      <c r="D223" s="2"/>
      <c r="E223" s="2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 x14ac:dyDescent="0.2">
      <c r="A224" s="2"/>
      <c r="B224" s="19"/>
      <c r="C224" s="2"/>
      <c r="D224" s="2"/>
      <c r="E224" s="2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 x14ac:dyDescent="0.2">
      <c r="A225" s="2"/>
      <c r="B225" s="19"/>
      <c r="C225" s="2"/>
      <c r="D225" s="2"/>
      <c r="E225" s="2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 x14ac:dyDescent="0.2">
      <c r="A226" s="2"/>
      <c r="B226" s="19"/>
      <c r="C226" s="2"/>
      <c r="D226" s="2"/>
      <c r="E226" s="2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 x14ac:dyDescent="0.2">
      <c r="A227" s="2"/>
      <c r="B227" s="19"/>
      <c r="C227" s="2"/>
      <c r="D227" s="2"/>
      <c r="E227" s="2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 x14ac:dyDescent="0.2">
      <c r="A228" s="2"/>
      <c r="B228" s="19"/>
      <c r="C228" s="2"/>
      <c r="D228" s="2"/>
      <c r="E228" s="2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 x14ac:dyDescent="0.2">
      <c r="A229" s="2"/>
      <c r="B229" s="19"/>
      <c r="C229" s="2"/>
      <c r="D229" s="2"/>
      <c r="E229" s="2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 x14ac:dyDescent="0.2">
      <c r="A230" s="2"/>
      <c r="B230" s="19"/>
      <c r="C230" s="2"/>
      <c r="D230" s="2"/>
      <c r="E230" s="2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 x14ac:dyDescent="0.2">
      <c r="A231" s="2"/>
      <c r="B231" s="19"/>
      <c r="C231" s="2"/>
      <c r="D231" s="2"/>
      <c r="E231" s="2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 x14ac:dyDescent="0.2">
      <c r="A232" s="2"/>
      <c r="B232" s="19"/>
      <c r="C232" s="2"/>
      <c r="D232" s="2"/>
      <c r="E232" s="2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 x14ac:dyDescent="0.2">
      <c r="A233" s="2"/>
      <c r="B233" s="19"/>
      <c r="C233" s="2"/>
      <c r="D233" s="2"/>
      <c r="E233" s="2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 x14ac:dyDescent="0.2">
      <c r="A234" s="2"/>
      <c r="B234" s="19"/>
      <c r="C234" s="2"/>
      <c r="D234" s="2"/>
      <c r="E234" s="2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 x14ac:dyDescent="0.2">
      <c r="A235" s="2"/>
      <c r="B235" s="19"/>
      <c r="C235" s="2"/>
      <c r="D235" s="2"/>
      <c r="E235" s="2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 x14ac:dyDescent="0.2">
      <c r="A236" s="2"/>
      <c r="B236" s="19"/>
      <c r="C236" s="2"/>
      <c r="D236" s="2"/>
      <c r="E236" s="2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 x14ac:dyDescent="0.2">
      <c r="A237" s="2"/>
      <c r="B237" s="19"/>
      <c r="C237" s="2"/>
      <c r="D237" s="2"/>
      <c r="E237" s="2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 x14ac:dyDescent="0.2">
      <c r="A238" s="2"/>
      <c r="B238" s="19"/>
      <c r="C238" s="2"/>
      <c r="D238" s="2"/>
      <c r="E238" s="2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 x14ac:dyDescent="0.2">
      <c r="A239" s="2"/>
      <c r="B239" s="19"/>
      <c r="C239" s="2"/>
      <c r="D239" s="2"/>
      <c r="E239" s="2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 x14ac:dyDescent="0.2">
      <c r="A240" s="2"/>
      <c r="B240" s="19"/>
      <c r="C240" s="2"/>
      <c r="D240" s="2"/>
      <c r="E240" s="2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 x14ac:dyDescent="0.2">
      <c r="A241" s="2"/>
      <c r="B241" s="19"/>
      <c r="C241" s="2"/>
      <c r="D241" s="2"/>
      <c r="E241" s="2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 x14ac:dyDescent="0.2">
      <c r="A242" s="2"/>
      <c r="B242" s="19"/>
      <c r="C242" s="2"/>
      <c r="D242" s="2"/>
      <c r="E242" s="2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 x14ac:dyDescent="0.2">
      <c r="A243" s="2"/>
      <c r="B243" s="19"/>
      <c r="C243" s="2"/>
      <c r="D243" s="2"/>
      <c r="E243" s="2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1:19" ht="15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1:19" ht="15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1:19" ht="15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1:19" ht="15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1:19" ht="15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1:19" ht="15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</row>
    <row r="251" spans="1:19" ht="15.7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</row>
    <row r="252" spans="1:19" ht="15.7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</row>
    <row r="253" spans="1:19" ht="15.7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</row>
    <row r="254" spans="1:19" ht="15.7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</row>
    <row r="255" spans="1:19" ht="15.75" customHeigh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</row>
    <row r="256" spans="1:19" ht="15.75" customHeigh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</row>
    <row r="257" spans="1:19" ht="15.75" customHeigh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</row>
    <row r="258" spans="1:19" ht="15.75" customHeigh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</row>
    <row r="259" spans="1:19" ht="15.75" customHeigh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</row>
    <row r="260" spans="1:19" ht="15.7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</row>
    <row r="261" spans="1:19" ht="15.7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</row>
    <row r="262" spans="1:19" ht="15.7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</row>
    <row r="263" spans="1:19" ht="15.7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</row>
    <row r="264" spans="1:19" ht="15.7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</row>
    <row r="265" spans="1:19" ht="15.75" customHeigh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</row>
    <row r="266" spans="1:19" ht="15.75" customHeigh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</row>
    <row r="267" spans="1:19" ht="15.7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</row>
    <row r="268" spans="1:19" ht="15.7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</row>
    <row r="269" spans="1:19" ht="15.75" customHeigh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</row>
    <row r="270" spans="1:19" ht="15.7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</row>
    <row r="271" spans="1:19" ht="15.7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</row>
    <row r="272" spans="1:19" ht="15.7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</row>
    <row r="273" spans="1:19" ht="15.7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</row>
    <row r="274" spans="1:19" ht="15.7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</row>
    <row r="275" spans="1:19" ht="15.7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</row>
    <row r="276" spans="1:19" ht="15.7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</row>
    <row r="277" spans="1:19" ht="15.7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</row>
    <row r="278" spans="1:19" ht="15.7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</row>
    <row r="279" spans="1:19" ht="15.7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</row>
    <row r="280" spans="1:19" ht="15.7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</row>
    <row r="281" spans="1:19" ht="15.7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</row>
    <row r="282" spans="1:19" ht="15.7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</row>
    <row r="283" spans="1:19" ht="15.7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</row>
    <row r="284" spans="1:19" ht="15.7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</row>
    <row r="285" spans="1:19" ht="15.7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</row>
    <row r="286" spans="1:19" ht="15.7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</row>
    <row r="287" spans="1:19" ht="15.7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</row>
    <row r="288" spans="1:19" ht="15.75" customHeigh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</row>
    <row r="289" spans="1:19" ht="15.75" customHeigh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</row>
    <row r="290" spans="1:19" ht="15.75" customHeigh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</row>
    <row r="291" spans="1:19" ht="15.7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</row>
    <row r="292" spans="1:19" ht="15.7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</row>
    <row r="293" spans="1:19" ht="15.7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</row>
    <row r="294" spans="1:19" ht="15.7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</row>
    <row r="295" spans="1:19" ht="15.7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</row>
    <row r="296" spans="1:19" ht="15.75" customHeigh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</row>
    <row r="297" spans="1:19" ht="15.75" customHeigh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</row>
    <row r="298" spans="1:19" ht="15.75" customHeigh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 ht="15.75" customHeigh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</row>
    <row r="300" spans="1:19" ht="15.75" customHeigh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</row>
    <row r="301" spans="1:19" ht="15.75" customHeigh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</row>
    <row r="302" spans="1:19" ht="15.75" customHeigh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</row>
    <row r="303" spans="1:19" ht="15.75" customHeigh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</row>
    <row r="304" spans="1:19" ht="15.75" customHeigh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</row>
    <row r="305" spans="1:19" ht="15.75" customHeigh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</row>
    <row r="306" spans="1:19" ht="15.75" customHeigh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</row>
    <row r="307" spans="1:19" ht="15.75" customHeigh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</row>
    <row r="308" spans="1:19" ht="15.75" customHeigh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</row>
    <row r="309" spans="1:19" ht="15.75" customHeigh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</row>
    <row r="310" spans="1:19" ht="15.75" customHeigh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</row>
    <row r="311" spans="1:19" ht="15.75" customHeigh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</row>
    <row r="312" spans="1:19" ht="15.75" customHeigh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</row>
    <row r="313" spans="1:19" ht="15.75" customHeigh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</row>
    <row r="314" spans="1:19" ht="15.75" customHeigh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</row>
    <row r="315" spans="1:19" ht="15.75" customHeigh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</row>
    <row r="316" spans="1:19" ht="15.75" customHeigh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</row>
    <row r="317" spans="1:19" ht="15.75" customHeigh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</row>
    <row r="318" spans="1:19" ht="15.75" customHeigh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</row>
    <row r="319" spans="1:19" ht="15.75" customHeigh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</row>
    <row r="320" spans="1:19" ht="15.75" customHeigh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</row>
    <row r="321" spans="1:19" ht="15.75" customHeigh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</row>
    <row r="322" spans="1:19" ht="15.75" customHeigh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</row>
    <row r="323" spans="1:19" ht="15.75" customHeigh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</row>
    <row r="324" spans="1:19" ht="15.75" customHeigh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</row>
    <row r="325" spans="1:19" ht="15.75" customHeigh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</row>
    <row r="326" spans="1:19" ht="15.75" customHeigh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</row>
    <row r="327" spans="1:19" ht="15.75" customHeigh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</row>
    <row r="328" spans="1:19" ht="15.75" customHeigh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</row>
    <row r="329" spans="1:19" ht="15.75" customHeigh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</row>
    <row r="330" spans="1:19" ht="15.75" customHeigh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</row>
    <row r="331" spans="1:19" ht="15.75" customHeigh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</row>
    <row r="332" spans="1:19" ht="15.75" customHeigh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3" spans="1:19" ht="15.75" customHeigh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</row>
    <row r="334" spans="1:19" ht="15.75" customHeigh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</row>
    <row r="335" spans="1:19" ht="15.75" customHeigh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</row>
    <row r="336" spans="1:19" ht="15.75" customHeigh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</row>
    <row r="337" spans="1:19" ht="15.75" customHeigh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spans="1:19" ht="15.75" customHeigh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spans="1:19" ht="15.75" customHeigh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spans="1:19" ht="15.75" customHeigh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spans="1:19" ht="15.75" customHeigh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spans="1:19" ht="15.75" customHeigh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spans="1:19" ht="15.75" customHeigh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spans="1:19" ht="15.75" customHeigh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spans="1:19" ht="15.75" customHeigh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spans="1:19" ht="15.75" customHeigh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spans="1:19" ht="15.75" customHeigh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spans="1:19" ht="15.7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spans="1:19" ht="15.75" customHeigh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spans="1:19" ht="15.7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spans="1:19" ht="15.75" customHeigh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spans="1:19" ht="15.75" customHeigh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spans="1:19" ht="15.7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spans="1:19" ht="15.75" customHeigh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spans="1:19" ht="15.75" customHeigh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spans="1:19" ht="15.75" customHeigh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spans="1:19" ht="15.75" customHeigh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 ht="15.75" customHeigh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spans="1:19" ht="15.75" customHeigh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spans="1:19" ht="15.75" customHeigh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spans="1:19" ht="15.75" customHeigh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spans="1:19" ht="15.75" customHeigh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spans="1:19" ht="15.75" customHeigh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spans="1:19" ht="15.75" customHeigh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spans="1:19" ht="15.75" customHeigh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spans="1:19" ht="15.75" customHeigh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spans="1:19" ht="15.75" customHeigh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spans="1:19" ht="15.75" customHeigh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spans="1:19" ht="15.75" customHeigh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spans="1:19" ht="15.75" customHeigh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spans="1:19" ht="15.75" customHeigh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spans="1:19" ht="15.75" customHeigh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spans="1:19" ht="15.75" customHeigh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spans="1:19" ht="15.75" customHeigh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spans="1:19" ht="15.75" customHeigh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spans="1:19" ht="15.75" customHeigh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spans="1:19" ht="15.75" customHeigh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spans="1:19" ht="15.75" customHeigh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spans="1:19" ht="15.75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spans="1:19" ht="15.75" customHeigh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spans="1:19" ht="15.75" customHeigh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spans="1:19" ht="15.75" customHeigh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spans="1:19" ht="15.75" customHeigh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spans="1:19" ht="15.75" customHeigh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spans="1:19" ht="15.75" customHeigh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</row>
    <row r="386" spans="1:19" ht="15.75" customHeigh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spans="1:19" ht="15.75" customHeigh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</row>
    <row r="388" spans="1:19" ht="15.75" customHeigh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spans="1:19" ht="15.75" customHeigh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spans="1:19" ht="15.75" customHeigh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spans="1:19" ht="15.75" customHeigh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spans="1:19" ht="15.75" customHeigh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spans="1:19" ht="15.75" customHeigh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spans="1:19" ht="15.75" customHeigh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spans="1:19" ht="15.75" customHeigh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spans="1:19" ht="15.75" customHeigh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spans="1:19" ht="15.75" customHeigh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spans="1:19" ht="15.75" customHeigh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spans="1:19" ht="15.75" customHeigh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spans="1:19" ht="15.75" customHeigh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spans="1:19" ht="15.75" customHeigh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spans="1:19" ht="15.75" customHeigh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spans="1:19" ht="15.75" customHeigh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spans="1:19" ht="15.75" customHeigh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spans="1:19" ht="15.75" customHeigh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spans="1:19" ht="15.75" customHeigh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spans="1:19" ht="15.75" customHeigh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spans="1:19" ht="15.75" customHeigh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spans="1:19" ht="15.75" customHeigh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spans="1:19" ht="15.75" customHeigh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spans="1:19" ht="15.75" customHeigh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spans="1:19" ht="15.75" customHeigh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spans="1:19" ht="15.75" customHeigh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spans="1:19" ht="15.75" customHeigh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</row>
    <row r="415" spans="1:19" ht="15.75" customHeigh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</row>
    <row r="416" spans="1:19" ht="15.75" customHeigh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 ht="15.75" customHeigh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</row>
    <row r="418" spans="1:19" ht="15.75" customHeigh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</row>
    <row r="419" spans="1:19" ht="15.75" customHeigh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</row>
    <row r="420" spans="1:19" ht="15.75" customHeigh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</row>
    <row r="421" spans="1:19" ht="15.75" customHeigh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</row>
    <row r="422" spans="1:19" ht="15.75" customHeigh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</row>
    <row r="423" spans="1:19" ht="15.75" customHeigh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</row>
    <row r="424" spans="1:19" ht="15.75" customHeigh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</row>
    <row r="425" spans="1:19" ht="15.75" customHeigh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</row>
    <row r="426" spans="1:19" ht="15.75" customHeigh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</row>
    <row r="427" spans="1:19" ht="15.75" customHeigh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</row>
    <row r="428" spans="1:19" ht="15.75" customHeigh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</row>
    <row r="429" spans="1:19" ht="15.75" customHeigh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</row>
    <row r="430" spans="1:19" ht="15.75" customHeigh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</row>
    <row r="431" spans="1:19" ht="15.75" customHeigh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</row>
    <row r="432" spans="1:19" ht="15.75" customHeigh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</row>
    <row r="433" spans="1:19" ht="15.75" customHeigh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</row>
    <row r="434" spans="1:19" ht="15.75" customHeigh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</row>
    <row r="435" spans="1:19" ht="15.75" customHeigh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</row>
    <row r="436" spans="1:19" ht="15.75" customHeigh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</row>
    <row r="437" spans="1:19" ht="15.75" customHeigh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</row>
    <row r="438" spans="1:19" ht="15.75" customHeigh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</row>
    <row r="439" spans="1:19" ht="15.75" customHeigh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</row>
    <row r="440" spans="1:19" ht="15.75" customHeigh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</row>
    <row r="441" spans="1:19" ht="15.75" customHeigh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</row>
    <row r="442" spans="1:19" ht="15.75" customHeigh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</row>
    <row r="443" spans="1:19" ht="15.75" customHeigh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</row>
    <row r="444" spans="1:19" ht="15.75" customHeigh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</row>
    <row r="445" spans="1:19" ht="15.75" customHeigh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</row>
    <row r="446" spans="1:19" ht="15.75" customHeigh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</row>
    <row r="447" spans="1:19" ht="15.75" customHeigh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</row>
    <row r="448" spans="1:19" ht="15.75" customHeigh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</row>
    <row r="449" spans="1:19" ht="15.75" customHeigh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</row>
    <row r="450" spans="1:19" ht="15.75" customHeigh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</row>
    <row r="451" spans="1:19" ht="15.75" customHeigh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</row>
    <row r="452" spans="1:19" ht="15.75" customHeigh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</row>
    <row r="453" spans="1:19" ht="15.75" customHeigh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</row>
    <row r="454" spans="1:19" ht="15.75" customHeigh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</row>
    <row r="455" spans="1:19" ht="15.75" customHeigh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</row>
    <row r="456" spans="1:19" ht="15.75" customHeigh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</row>
    <row r="457" spans="1:19" ht="15.75" customHeigh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</row>
    <row r="458" spans="1:19" ht="15.75" customHeigh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</row>
    <row r="459" spans="1:19" ht="15.75" customHeigh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</row>
    <row r="460" spans="1:19" ht="15.75" customHeigh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</row>
    <row r="461" spans="1:19" ht="15.75" customHeigh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</row>
    <row r="462" spans="1:19" ht="15.75" customHeigh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</row>
    <row r="463" spans="1:19" ht="15.75" customHeigh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</row>
    <row r="464" spans="1:19" ht="15.75" customHeigh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</row>
    <row r="465" spans="1:19" ht="15.75" customHeigh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</row>
    <row r="466" spans="1:19" ht="15.75" customHeigh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</row>
    <row r="467" spans="1:19" ht="15.75" customHeigh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</row>
    <row r="468" spans="1:19" ht="15.75" customHeigh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</row>
    <row r="469" spans="1:19" ht="15.75" customHeigh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</row>
    <row r="470" spans="1:19" ht="15.75" customHeigh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</row>
    <row r="471" spans="1:19" ht="15.75" customHeigh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spans="1:19" ht="15.75" customHeigh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spans="1:19" ht="15.75" customHeigh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</row>
    <row r="474" spans="1:19" ht="15.75" customHeigh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</row>
    <row r="475" spans="1:19" ht="15.75" customHeigh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</row>
    <row r="476" spans="1:19" ht="15.75" customHeigh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</row>
    <row r="477" spans="1:19" ht="15.75" customHeigh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</row>
    <row r="478" spans="1:19" ht="15.75" customHeigh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spans="1:19" ht="15.75" customHeigh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spans="1:19" ht="15.75" customHeigh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pans="1:19" ht="15.75" customHeigh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spans="1:19" ht="15.75" customHeigh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pans="1:19" ht="15.75" customHeigh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spans="1:19" ht="15.75" customHeigh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spans="1:19" ht="15.75" customHeigh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spans="1:19" ht="15.75" customHeigh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spans="1:19" ht="15.75" customHeigh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spans="1:19" ht="15.75" customHeigh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spans="1:19" ht="15.75" customHeigh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spans="1:19" ht="15.75" customHeigh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spans="1:19" ht="15.75" customHeigh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spans="1:19" ht="15.75" customHeigh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spans="1:19" ht="15.75" customHeigh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spans="1:19" ht="15.75" customHeigh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spans="1:19" ht="15.75" customHeigh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spans="1:19" ht="15.75" customHeigh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spans="1:19" ht="15.75" customHeigh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spans="1:19" ht="15.75" customHeigh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spans="1:19" ht="15.75" customHeigh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spans="1:19" ht="15.75" customHeigh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spans="1:19" ht="15.75" customHeigh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spans="1:19" ht="15.75" customHeigh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spans="1:19" ht="15.75" customHeigh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spans="1:19" ht="15.75" customHeigh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spans="1:19" ht="15.75" customHeigh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spans="1:19" ht="15.75" customHeigh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spans="1:19" ht="15.75" customHeigh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spans="1:19" ht="15.75" customHeigh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spans="1:19" ht="15.75" customHeigh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spans="1:19" ht="15.75" customHeigh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spans="1:19" ht="15.75" customHeigh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spans="1:19" ht="15.75" customHeigh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spans="1:19" ht="15.75" customHeigh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</row>
    <row r="514" spans="1:19" ht="15.75" customHeigh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</row>
    <row r="515" spans="1:19" ht="15.75" customHeigh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</row>
    <row r="516" spans="1:19" ht="15.75" customHeigh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</row>
    <row r="517" spans="1:19" ht="15.75" customHeigh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</row>
    <row r="518" spans="1:19" ht="15.75" customHeigh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</row>
    <row r="519" spans="1:19" ht="15.75" customHeigh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</row>
    <row r="520" spans="1:19" ht="15.75" customHeigh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</row>
    <row r="521" spans="1:19" ht="15.75" customHeigh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</row>
    <row r="522" spans="1:19" ht="15.75" customHeigh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</row>
    <row r="523" spans="1:19" ht="15.75" customHeigh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</row>
    <row r="524" spans="1:19" ht="15.75" customHeigh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</row>
    <row r="525" spans="1:19" ht="15.75" customHeigh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</row>
    <row r="526" spans="1:19" ht="15.75" customHeigh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</row>
    <row r="527" spans="1:19" ht="15.75" customHeigh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</row>
    <row r="528" spans="1:19" ht="15.75" customHeigh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</row>
    <row r="529" spans="1:19" ht="15.75" customHeigh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</row>
    <row r="530" spans="1:19" ht="15.75" customHeigh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</row>
    <row r="531" spans="1:19" ht="15.75" customHeigh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</row>
    <row r="532" spans="1:19" ht="15.75" customHeigh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</row>
    <row r="533" spans="1:19" ht="15.75" customHeigh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</row>
    <row r="534" spans="1:19" ht="15.75" customHeight="1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</row>
    <row r="535" spans="1:19" ht="15.75" customHeight="1" x14ac:dyDescent="0.2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spans="1:19" ht="15.75" customHeight="1" x14ac:dyDescent="0.2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</row>
    <row r="537" spans="1:19" ht="15.75" customHeight="1" x14ac:dyDescent="0.2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</row>
    <row r="538" spans="1:19" ht="15.75" customHeight="1" x14ac:dyDescent="0.2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</row>
    <row r="539" spans="1:19" ht="15.75" customHeight="1" x14ac:dyDescent="0.2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</row>
    <row r="540" spans="1:19" ht="15.75" customHeight="1" x14ac:dyDescent="0.2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</row>
    <row r="541" spans="1:19" ht="15.75" customHeight="1" x14ac:dyDescent="0.2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</row>
    <row r="542" spans="1:19" ht="15.75" customHeight="1" x14ac:dyDescent="0.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</row>
    <row r="543" spans="1:19" ht="15.75" customHeight="1" x14ac:dyDescent="0.2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</row>
    <row r="544" spans="1:19" ht="15.75" customHeight="1" x14ac:dyDescent="0.2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</row>
    <row r="545" spans="1:19" ht="15.75" customHeight="1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</row>
    <row r="546" spans="1:19" ht="15.75" customHeight="1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</row>
    <row r="547" spans="1:19" ht="15.75" customHeight="1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</row>
    <row r="548" spans="1:19" ht="15.75" customHeight="1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</row>
    <row r="549" spans="1:19" ht="15.75" customHeight="1" x14ac:dyDescent="0.2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</row>
    <row r="550" spans="1:19" ht="15.75" customHeight="1" x14ac:dyDescent="0.2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</row>
    <row r="551" spans="1:19" ht="15.75" customHeight="1" x14ac:dyDescent="0.2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</row>
    <row r="552" spans="1:19" ht="15.75" customHeight="1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</row>
    <row r="553" spans="1:19" ht="15.75" customHeight="1" x14ac:dyDescent="0.2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</row>
    <row r="554" spans="1:19" ht="15.75" customHeight="1" x14ac:dyDescent="0.2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</row>
    <row r="555" spans="1:19" ht="15.75" customHeight="1" x14ac:dyDescent="0.2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</row>
    <row r="556" spans="1:19" ht="15.75" customHeight="1" x14ac:dyDescent="0.2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</row>
    <row r="557" spans="1:19" ht="15.75" customHeight="1" x14ac:dyDescent="0.2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spans="1:19" ht="15.75" customHeight="1" x14ac:dyDescent="0.2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spans="1:19" ht="15.75" customHeight="1" x14ac:dyDescent="0.2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spans="1:19" ht="15.75" customHeight="1" x14ac:dyDescent="0.2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spans="1:19" ht="15.75" customHeight="1" x14ac:dyDescent="0.2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spans="1:19" ht="15.75" customHeight="1" x14ac:dyDescent="0.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spans="1:19" ht="15.75" customHeight="1" x14ac:dyDescent="0.2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spans="1:19" ht="15.75" customHeight="1" x14ac:dyDescent="0.2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spans="1:19" ht="15.75" customHeight="1" x14ac:dyDescent="0.2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spans="1:19" ht="15.75" customHeight="1" x14ac:dyDescent="0.2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spans="1:19" ht="15.75" customHeight="1" x14ac:dyDescent="0.2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spans="1:19" ht="15.75" customHeight="1" x14ac:dyDescent="0.2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spans="1:19" ht="15.75" customHeight="1" x14ac:dyDescent="0.2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spans="1:19" ht="15.75" customHeight="1" x14ac:dyDescent="0.2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spans="1:19" ht="15.75" customHeight="1" x14ac:dyDescent="0.2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spans="1:19" ht="15.75" customHeight="1" x14ac:dyDescent="0.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spans="1:19" ht="15.75" customHeight="1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spans="1:19" ht="15.75" customHeight="1" x14ac:dyDescent="0.2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spans="1:19" ht="15.75" customHeight="1" x14ac:dyDescent="0.2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spans="1:19" ht="15.75" customHeight="1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spans="1:19" ht="15.75" customHeight="1" x14ac:dyDescent="0.2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spans="1:19" ht="15.75" customHeight="1" x14ac:dyDescent="0.2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spans="1:19" ht="15.75" customHeight="1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spans="1:19" ht="15.75" customHeight="1" x14ac:dyDescent="0.2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spans="1:19" ht="15.75" customHeight="1" x14ac:dyDescent="0.2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</row>
    <row r="582" spans="1:19" ht="15.75" customHeight="1" x14ac:dyDescent="0.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</row>
    <row r="583" spans="1:19" ht="15.75" customHeight="1" x14ac:dyDescent="0.2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</row>
    <row r="584" spans="1:19" ht="15.75" customHeight="1" x14ac:dyDescent="0.2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</row>
    <row r="585" spans="1:19" ht="15.75" customHeight="1" x14ac:dyDescent="0.2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</row>
    <row r="586" spans="1:19" ht="15.75" customHeight="1" x14ac:dyDescent="0.2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</row>
    <row r="587" spans="1:19" ht="15.75" customHeight="1" x14ac:dyDescent="0.2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</row>
    <row r="588" spans="1:19" ht="15.75" customHeight="1" x14ac:dyDescent="0.2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</row>
    <row r="589" spans="1:19" ht="15.75" customHeight="1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</row>
    <row r="590" spans="1:19" ht="15.75" customHeight="1" x14ac:dyDescent="0.2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</row>
    <row r="591" spans="1:19" ht="15.75" customHeight="1" x14ac:dyDescent="0.2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</row>
    <row r="592" spans="1:19" ht="15.75" customHeight="1" x14ac:dyDescent="0.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</row>
    <row r="593" spans="1:19" ht="15.75" customHeight="1" x14ac:dyDescent="0.2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</row>
    <row r="594" spans="1:19" ht="15.75" customHeight="1" x14ac:dyDescent="0.2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</row>
    <row r="595" spans="1:19" ht="15.75" customHeight="1" x14ac:dyDescent="0.2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</row>
    <row r="596" spans="1:19" ht="15.75" customHeight="1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</row>
    <row r="597" spans="1:19" ht="15.75" customHeight="1" x14ac:dyDescent="0.2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</row>
    <row r="598" spans="1:19" ht="15.75" customHeight="1" x14ac:dyDescent="0.2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</row>
    <row r="599" spans="1:19" ht="15.75" customHeight="1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</row>
    <row r="600" spans="1:19" ht="15.75" customHeight="1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</row>
    <row r="601" spans="1:19" ht="15.75" customHeight="1" x14ac:dyDescent="0.2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</row>
    <row r="602" spans="1:19" ht="15.75" customHeight="1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</row>
    <row r="603" spans="1:19" ht="15.75" customHeight="1" x14ac:dyDescent="0.2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</row>
    <row r="604" spans="1:19" ht="15.75" customHeight="1" x14ac:dyDescent="0.2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</row>
    <row r="605" spans="1:19" ht="15.75" customHeight="1" x14ac:dyDescent="0.2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</row>
    <row r="606" spans="1:19" ht="15.75" customHeight="1" x14ac:dyDescent="0.2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</row>
    <row r="607" spans="1:19" ht="15.75" customHeight="1" x14ac:dyDescent="0.2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</row>
    <row r="608" spans="1:19" ht="15.75" customHeight="1" x14ac:dyDescent="0.2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</row>
    <row r="609" spans="1:19" ht="15.75" customHeight="1" x14ac:dyDescent="0.2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</row>
    <row r="610" spans="1:19" ht="15.75" customHeight="1" x14ac:dyDescent="0.2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</row>
    <row r="611" spans="1:19" ht="15.75" customHeight="1" x14ac:dyDescent="0.2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</row>
    <row r="612" spans="1:19" ht="15.75" customHeight="1" x14ac:dyDescent="0.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</row>
    <row r="613" spans="1:19" ht="15.75" customHeight="1" x14ac:dyDescent="0.2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</row>
    <row r="614" spans="1:19" ht="15.75" customHeight="1" x14ac:dyDescent="0.2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</row>
    <row r="615" spans="1:19" ht="15.75" customHeight="1" x14ac:dyDescent="0.2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</row>
    <row r="616" spans="1:19" ht="15.75" customHeight="1" x14ac:dyDescent="0.2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</row>
    <row r="617" spans="1:19" ht="15.75" customHeight="1" x14ac:dyDescent="0.2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</row>
    <row r="618" spans="1:19" ht="15.75" customHeight="1" x14ac:dyDescent="0.2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</row>
    <row r="619" spans="1:19" ht="15.75" customHeight="1" x14ac:dyDescent="0.2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</row>
    <row r="620" spans="1:19" ht="15.75" customHeight="1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</row>
    <row r="621" spans="1:19" ht="15.75" customHeight="1" x14ac:dyDescent="0.2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</row>
    <row r="622" spans="1:19" ht="15.75" customHeight="1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</row>
    <row r="623" spans="1:19" ht="15.75" customHeight="1" x14ac:dyDescent="0.2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</row>
    <row r="624" spans="1:19" ht="15.75" customHeight="1" x14ac:dyDescent="0.2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</row>
    <row r="625" spans="1:19" ht="15.75" customHeight="1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</row>
    <row r="626" spans="1:19" ht="15.75" customHeight="1" x14ac:dyDescent="0.2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</row>
    <row r="627" spans="1:19" ht="15.75" customHeight="1" x14ac:dyDescent="0.2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</row>
    <row r="628" spans="1:19" ht="15.75" customHeight="1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</row>
    <row r="629" spans="1:19" ht="15.75" customHeight="1" x14ac:dyDescent="0.2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</row>
    <row r="630" spans="1:19" ht="15.75" customHeight="1" x14ac:dyDescent="0.2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</row>
    <row r="631" spans="1:19" ht="15.75" customHeight="1" x14ac:dyDescent="0.2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</row>
    <row r="632" spans="1:19" ht="15.75" customHeight="1" x14ac:dyDescent="0.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</row>
    <row r="633" spans="1:19" ht="15.75" customHeight="1" x14ac:dyDescent="0.2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</row>
    <row r="634" spans="1:19" ht="15.75" customHeight="1" x14ac:dyDescent="0.2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</row>
    <row r="635" spans="1:19" ht="15.75" customHeight="1" x14ac:dyDescent="0.2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</row>
    <row r="636" spans="1:19" ht="15.75" customHeight="1" x14ac:dyDescent="0.2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</row>
    <row r="637" spans="1:19" ht="15.75" customHeight="1" x14ac:dyDescent="0.2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</row>
    <row r="638" spans="1:19" ht="15.75" customHeight="1" x14ac:dyDescent="0.2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</row>
    <row r="639" spans="1:19" ht="15.75" customHeight="1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</row>
    <row r="640" spans="1:19" ht="15.75" customHeight="1" x14ac:dyDescent="0.2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</row>
    <row r="641" spans="1:19" ht="15.75" customHeight="1" x14ac:dyDescent="0.2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</row>
    <row r="642" spans="1:19" ht="15.75" customHeight="1" x14ac:dyDescent="0.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</row>
    <row r="643" spans="1:19" ht="15.75" customHeight="1" x14ac:dyDescent="0.2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</row>
    <row r="644" spans="1:19" ht="15.75" customHeight="1" x14ac:dyDescent="0.2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</row>
    <row r="645" spans="1:19" ht="15.75" customHeight="1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</row>
    <row r="646" spans="1:19" ht="15.75" customHeight="1" x14ac:dyDescent="0.2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</row>
    <row r="647" spans="1:19" ht="15.75" customHeight="1" x14ac:dyDescent="0.2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</row>
    <row r="648" spans="1:19" ht="15.75" customHeight="1" x14ac:dyDescent="0.2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</row>
    <row r="649" spans="1:19" ht="15.75" customHeight="1" x14ac:dyDescent="0.2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</row>
    <row r="650" spans="1:19" ht="15.75" customHeight="1" x14ac:dyDescent="0.2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</row>
    <row r="651" spans="1:19" ht="15.75" customHeight="1" x14ac:dyDescent="0.2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</row>
    <row r="652" spans="1:19" ht="15.75" customHeight="1" x14ac:dyDescent="0.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</row>
    <row r="653" spans="1:19" ht="15.75" customHeight="1" x14ac:dyDescent="0.2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</row>
    <row r="654" spans="1:19" ht="15.75" customHeight="1" x14ac:dyDescent="0.2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</row>
    <row r="655" spans="1:19" ht="15.75" customHeight="1" x14ac:dyDescent="0.2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</row>
    <row r="656" spans="1:19" ht="15.75" customHeight="1" x14ac:dyDescent="0.2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</row>
    <row r="657" spans="1:19" ht="15.75" customHeight="1" x14ac:dyDescent="0.2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</row>
    <row r="658" spans="1:19" ht="15.75" customHeight="1" x14ac:dyDescent="0.2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</row>
    <row r="659" spans="1:19" ht="15.75" customHeight="1" x14ac:dyDescent="0.2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</row>
    <row r="660" spans="1:19" ht="15.75" customHeight="1" x14ac:dyDescent="0.2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</row>
    <row r="661" spans="1:19" ht="15.75" customHeight="1" x14ac:dyDescent="0.2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</row>
    <row r="662" spans="1:19" ht="15.75" customHeight="1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</row>
    <row r="663" spans="1:19" ht="15.75" customHeight="1" x14ac:dyDescent="0.2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</row>
    <row r="664" spans="1:19" ht="15.75" customHeight="1" x14ac:dyDescent="0.2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</row>
    <row r="665" spans="1:19" ht="15.75" customHeight="1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</row>
    <row r="666" spans="1:19" ht="15.75" customHeight="1" x14ac:dyDescent="0.2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</row>
    <row r="667" spans="1:19" ht="15.75" customHeight="1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</row>
    <row r="668" spans="1:19" ht="15.75" customHeight="1" x14ac:dyDescent="0.2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</row>
    <row r="669" spans="1:19" ht="15.75" customHeight="1" x14ac:dyDescent="0.2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</row>
    <row r="670" spans="1:19" ht="15.75" customHeight="1" x14ac:dyDescent="0.2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</row>
    <row r="671" spans="1:19" ht="15.75" customHeight="1" x14ac:dyDescent="0.2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</row>
    <row r="672" spans="1:19" ht="15.75" customHeight="1" x14ac:dyDescent="0.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</row>
    <row r="673" spans="1:19" ht="15.75" customHeight="1" x14ac:dyDescent="0.2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</row>
    <row r="674" spans="1:19" ht="15.75" customHeight="1" x14ac:dyDescent="0.2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</row>
    <row r="675" spans="1:19" ht="15.75" customHeight="1" x14ac:dyDescent="0.2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</row>
    <row r="676" spans="1:19" ht="15.75" customHeight="1" x14ac:dyDescent="0.2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</row>
    <row r="677" spans="1:19" ht="15.75" customHeight="1" x14ac:dyDescent="0.2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</row>
    <row r="678" spans="1:19" ht="15.75" customHeight="1" x14ac:dyDescent="0.2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</row>
    <row r="679" spans="1:19" ht="15.75" customHeight="1" x14ac:dyDescent="0.2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</row>
    <row r="680" spans="1:19" ht="15.75" customHeight="1" x14ac:dyDescent="0.2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</row>
    <row r="681" spans="1:19" ht="15.75" customHeight="1" x14ac:dyDescent="0.2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</row>
    <row r="682" spans="1:19" ht="15.75" customHeight="1" x14ac:dyDescent="0.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</row>
    <row r="683" spans="1:19" ht="15.75" customHeight="1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</row>
    <row r="684" spans="1:19" ht="15.75" customHeight="1" x14ac:dyDescent="0.2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</row>
    <row r="685" spans="1:19" ht="15.75" customHeight="1" x14ac:dyDescent="0.2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</row>
    <row r="686" spans="1:19" ht="15.75" customHeight="1" x14ac:dyDescent="0.2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</row>
    <row r="687" spans="1:19" ht="15.75" customHeight="1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</row>
    <row r="688" spans="1:19" ht="15.75" customHeight="1" x14ac:dyDescent="0.2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</row>
    <row r="689" spans="1:19" ht="15.75" customHeight="1" x14ac:dyDescent="0.2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</row>
    <row r="690" spans="1:19" ht="15.75" customHeight="1" x14ac:dyDescent="0.2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</row>
    <row r="691" spans="1:19" ht="15.75" customHeight="1" x14ac:dyDescent="0.2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</row>
    <row r="692" spans="1:19" ht="15.75" customHeight="1" x14ac:dyDescent="0.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</row>
    <row r="693" spans="1:19" ht="15.75" customHeight="1" x14ac:dyDescent="0.2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</row>
    <row r="694" spans="1:19" ht="15.75" customHeight="1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</row>
    <row r="695" spans="1:19" ht="15.75" customHeight="1" x14ac:dyDescent="0.2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</row>
    <row r="696" spans="1:19" ht="15.75" customHeight="1" x14ac:dyDescent="0.2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</row>
    <row r="697" spans="1:19" ht="15.75" customHeight="1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</row>
    <row r="698" spans="1:19" ht="15.75" customHeight="1" x14ac:dyDescent="0.2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</row>
    <row r="699" spans="1:19" ht="15.75" customHeight="1" x14ac:dyDescent="0.2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</row>
    <row r="700" spans="1:19" ht="15.75" customHeight="1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</row>
    <row r="701" spans="1:19" ht="15.75" customHeight="1" x14ac:dyDescent="0.2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</row>
    <row r="702" spans="1:19" ht="15.75" customHeight="1" x14ac:dyDescent="0.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</row>
    <row r="703" spans="1:19" ht="15.75" customHeight="1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</row>
    <row r="704" spans="1:19" ht="15.75" customHeight="1" x14ac:dyDescent="0.2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</row>
    <row r="705" spans="1:19" ht="15.75" customHeight="1" x14ac:dyDescent="0.2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</row>
    <row r="706" spans="1:19" ht="15.75" customHeight="1" x14ac:dyDescent="0.2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</row>
    <row r="707" spans="1:19" ht="15.75" customHeight="1" x14ac:dyDescent="0.2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</row>
    <row r="708" spans="1:19" ht="15.75" customHeight="1" x14ac:dyDescent="0.2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</row>
    <row r="709" spans="1:19" ht="15.75" customHeight="1" x14ac:dyDescent="0.2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</row>
    <row r="710" spans="1:19" ht="15.75" customHeight="1" x14ac:dyDescent="0.2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</row>
    <row r="711" spans="1:19" ht="15.75" customHeight="1" x14ac:dyDescent="0.2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</row>
    <row r="712" spans="1:19" ht="15.75" customHeight="1" x14ac:dyDescent="0.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</row>
    <row r="713" spans="1:19" ht="15.75" customHeight="1" x14ac:dyDescent="0.2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</row>
    <row r="714" spans="1:19" ht="15.75" customHeight="1" x14ac:dyDescent="0.2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</row>
    <row r="715" spans="1:19" ht="15.75" customHeight="1" x14ac:dyDescent="0.2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</row>
    <row r="716" spans="1:19" ht="15.75" customHeight="1" x14ac:dyDescent="0.2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</row>
    <row r="717" spans="1:19" ht="15.75" customHeight="1" x14ac:dyDescent="0.2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</row>
    <row r="718" spans="1:19" ht="15.75" customHeight="1" x14ac:dyDescent="0.2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</row>
    <row r="719" spans="1:19" ht="15.75" customHeight="1" x14ac:dyDescent="0.2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</row>
    <row r="720" spans="1:19" ht="15.75" customHeight="1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</row>
    <row r="721" spans="1:19" ht="15.75" customHeight="1" x14ac:dyDescent="0.2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</row>
    <row r="722" spans="1:19" ht="15.75" customHeight="1" x14ac:dyDescent="0.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</row>
    <row r="723" spans="1:19" ht="15.75" customHeight="1" x14ac:dyDescent="0.2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</row>
    <row r="724" spans="1:19" ht="15.75" customHeight="1" x14ac:dyDescent="0.2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spans="1:19" ht="15.75" customHeight="1" x14ac:dyDescent="0.2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</row>
    <row r="726" spans="1:19" ht="15.75" customHeight="1" x14ac:dyDescent="0.2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</row>
    <row r="727" spans="1:19" ht="15.75" customHeight="1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</row>
    <row r="728" spans="1:19" ht="15.75" customHeight="1" x14ac:dyDescent="0.2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</row>
    <row r="729" spans="1:19" ht="15.75" customHeight="1" x14ac:dyDescent="0.2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</row>
    <row r="730" spans="1:19" ht="15.75" customHeight="1" x14ac:dyDescent="0.2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</row>
    <row r="731" spans="1:19" ht="15.75" customHeight="1" x14ac:dyDescent="0.2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</row>
    <row r="732" spans="1:19" ht="15.75" customHeight="1" x14ac:dyDescent="0.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</row>
    <row r="733" spans="1:19" ht="15.75" customHeight="1" x14ac:dyDescent="0.2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</row>
    <row r="734" spans="1:19" ht="15.75" customHeight="1" x14ac:dyDescent="0.2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</row>
    <row r="735" spans="1:19" ht="15.75" customHeight="1" x14ac:dyDescent="0.2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</row>
    <row r="736" spans="1:19" ht="15.75" customHeight="1" x14ac:dyDescent="0.2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</row>
    <row r="737" spans="1:19" ht="15.75" customHeight="1" x14ac:dyDescent="0.2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</row>
    <row r="738" spans="1:19" ht="15.75" customHeight="1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</row>
    <row r="739" spans="1:19" ht="15.75" customHeight="1" x14ac:dyDescent="0.2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</row>
    <row r="740" spans="1:19" ht="15.75" customHeight="1" x14ac:dyDescent="0.2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</row>
    <row r="741" spans="1:19" ht="15.75" customHeight="1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</row>
    <row r="742" spans="1:19" ht="15.75" customHeight="1" x14ac:dyDescent="0.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</row>
    <row r="743" spans="1:19" ht="15.75" customHeight="1" x14ac:dyDescent="0.2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</row>
    <row r="744" spans="1:19" ht="15.75" customHeight="1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</row>
    <row r="745" spans="1:19" ht="15.75" customHeight="1" x14ac:dyDescent="0.2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</row>
    <row r="746" spans="1:19" ht="15.75" customHeight="1" x14ac:dyDescent="0.2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</row>
    <row r="747" spans="1:19" ht="15.75" customHeight="1" x14ac:dyDescent="0.2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</row>
    <row r="748" spans="1:19" ht="15.75" customHeight="1" x14ac:dyDescent="0.2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</row>
    <row r="749" spans="1:19" ht="15.75" customHeight="1" x14ac:dyDescent="0.2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</row>
    <row r="750" spans="1:19" ht="15.75" customHeight="1" x14ac:dyDescent="0.2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</row>
    <row r="751" spans="1:19" ht="15.75" customHeight="1" x14ac:dyDescent="0.2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</row>
    <row r="752" spans="1:19" ht="15.75" customHeight="1" x14ac:dyDescent="0.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</row>
    <row r="753" spans="1:19" ht="15.75" customHeight="1" x14ac:dyDescent="0.2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</row>
    <row r="754" spans="1:19" ht="15.75" customHeight="1" x14ac:dyDescent="0.2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</row>
    <row r="755" spans="1:19" ht="15.75" customHeight="1" x14ac:dyDescent="0.2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</row>
    <row r="756" spans="1:19" ht="15.75" customHeight="1" x14ac:dyDescent="0.2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</row>
    <row r="757" spans="1:19" ht="15.75" customHeight="1" x14ac:dyDescent="0.2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</row>
    <row r="758" spans="1:19" ht="15.75" customHeight="1" x14ac:dyDescent="0.2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spans="1:19" ht="15.75" customHeight="1" x14ac:dyDescent="0.2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spans="1:19" ht="15.75" customHeight="1" x14ac:dyDescent="0.2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spans="1:19" ht="15.75" customHeight="1" x14ac:dyDescent="0.2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spans="1:19" ht="15.75" customHeight="1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spans="1:19" ht="15.75" customHeight="1" x14ac:dyDescent="0.2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spans="1:19" ht="15.75" customHeight="1" x14ac:dyDescent="0.2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spans="1:19" ht="15.75" customHeight="1" x14ac:dyDescent="0.2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spans="1:19" ht="15.75" customHeight="1" x14ac:dyDescent="0.2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spans="1:19" ht="15.75" customHeight="1" x14ac:dyDescent="0.2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spans="1:19" ht="15.75" customHeight="1" x14ac:dyDescent="0.2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spans="1:19" ht="15.75" customHeight="1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spans="1:19" ht="15.75" customHeight="1" x14ac:dyDescent="0.2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spans="1:19" ht="15.75" customHeight="1" x14ac:dyDescent="0.2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pans="1:19" ht="15.75" customHeight="1" x14ac:dyDescent="0.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pans="1:19" ht="15.75" customHeight="1" x14ac:dyDescent="0.2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pans="1:19" ht="15.75" customHeight="1" x14ac:dyDescent="0.2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pans="1:19" ht="15.75" customHeight="1" x14ac:dyDescent="0.2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pans="1:19" ht="15.75" customHeight="1" x14ac:dyDescent="0.2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pans="1:19" ht="15.75" customHeight="1" x14ac:dyDescent="0.2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pans="1:19" ht="15.75" customHeight="1" x14ac:dyDescent="0.2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pans="1:19" ht="15.75" customHeight="1" x14ac:dyDescent="0.2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spans="1:19" ht="15.75" customHeight="1" x14ac:dyDescent="0.2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spans="1:19" ht="15.75" customHeight="1" x14ac:dyDescent="0.2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spans="1:19" ht="15.75" customHeight="1" x14ac:dyDescent="0.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pans="1:19" ht="15.75" customHeight="1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pans="1:19" ht="15.75" customHeight="1" x14ac:dyDescent="0.2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pans="1:19" ht="15.75" customHeight="1" x14ac:dyDescent="0.2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pans="1:19" ht="15.75" customHeight="1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pans="1:19" ht="15.75" customHeight="1" x14ac:dyDescent="0.2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pans="1:19" ht="15.75" customHeight="1" x14ac:dyDescent="0.2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pans="1:19" ht="15.75" customHeight="1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pans="1:19" ht="15.75" customHeight="1" x14ac:dyDescent="0.2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pans="1:19" ht="15.75" customHeight="1" x14ac:dyDescent="0.2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pans="1:19" ht="15.75" customHeight="1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pans="1:19" ht="15.75" customHeight="1" x14ac:dyDescent="0.2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pans="1:19" ht="15.75" customHeight="1" x14ac:dyDescent="0.2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pans="1:19" ht="15.75" customHeight="1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pans="1:19" ht="15.75" customHeight="1" x14ac:dyDescent="0.2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spans="1:19" ht="15.75" customHeight="1" x14ac:dyDescent="0.2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spans="1:19" ht="15.75" customHeight="1" x14ac:dyDescent="0.2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spans="1:19" ht="15.75" customHeight="1" x14ac:dyDescent="0.2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spans="1:19" ht="15.75" customHeight="1" x14ac:dyDescent="0.2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spans="1:19" ht="15.75" customHeight="1" x14ac:dyDescent="0.2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spans="1:19" ht="15.75" customHeight="1" x14ac:dyDescent="0.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spans="1:19" ht="15.75" customHeight="1" x14ac:dyDescent="0.2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spans="1:19" ht="15.75" customHeight="1" x14ac:dyDescent="0.2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spans="1:19" ht="15.75" customHeight="1" x14ac:dyDescent="0.2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spans="1:19" ht="15.75" customHeight="1" x14ac:dyDescent="0.2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spans="1:19" ht="15.75" customHeight="1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spans="1:19" ht="15.75" customHeight="1" x14ac:dyDescent="0.2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spans="1:19" ht="15.75" customHeight="1" x14ac:dyDescent="0.2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spans="1:19" ht="15.75" customHeight="1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spans="1:19" ht="15.75" customHeight="1" x14ac:dyDescent="0.2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spans="1:19" ht="15.75" customHeight="1" x14ac:dyDescent="0.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spans="1:19" ht="15.75" customHeight="1" x14ac:dyDescent="0.2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spans="1:19" ht="15.75" customHeight="1" x14ac:dyDescent="0.2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</row>
    <row r="815" spans="1:19" ht="15.75" customHeight="1" x14ac:dyDescent="0.2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</row>
    <row r="816" spans="1:19" ht="15.75" customHeight="1" x14ac:dyDescent="0.2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</row>
    <row r="817" spans="1:19" ht="15.75" customHeight="1" x14ac:dyDescent="0.2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</row>
    <row r="818" spans="1:19" ht="15.75" customHeight="1" x14ac:dyDescent="0.2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</row>
    <row r="819" spans="1:19" ht="15.75" customHeight="1" x14ac:dyDescent="0.2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</row>
    <row r="820" spans="1:19" ht="15.75" customHeight="1" x14ac:dyDescent="0.2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</row>
    <row r="821" spans="1:19" ht="15.75" customHeight="1" x14ac:dyDescent="0.2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</row>
    <row r="822" spans="1:19" ht="15.75" customHeight="1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</row>
    <row r="823" spans="1:19" ht="15.75" customHeight="1" x14ac:dyDescent="0.2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</row>
    <row r="824" spans="1:19" ht="15.75" customHeight="1" x14ac:dyDescent="0.2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</row>
    <row r="825" spans="1:19" ht="15.75" customHeight="1" x14ac:dyDescent="0.2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</row>
    <row r="826" spans="1:19" ht="15.75" customHeight="1" x14ac:dyDescent="0.2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</row>
    <row r="827" spans="1:19" ht="15.75" customHeight="1" x14ac:dyDescent="0.2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</row>
    <row r="828" spans="1:19" ht="15.75" customHeight="1" x14ac:dyDescent="0.2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</row>
    <row r="829" spans="1:19" ht="15.75" customHeight="1" x14ac:dyDescent="0.2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</row>
    <row r="830" spans="1:19" ht="15.75" customHeight="1" x14ac:dyDescent="0.2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</row>
    <row r="831" spans="1:19" ht="15.75" customHeight="1" x14ac:dyDescent="0.2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</row>
    <row r="832" spans="1:19" ht="15.75" customHeight="1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</row>
    <row r="833" spans="1:19" ht="15.75" customHeight="1" x14ac:dyDescent="0.2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</row>
    <row r="834" spans="1:19" ht="15.75" customHeight="1" x14ac:dyDescent="0.2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</row>
    <row r="835" spans="1:19" ht="15.75" customHeight="1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</row>
    <row r="836" spans="1:19" ht="15.75" customHeight="1" x14ac:dyDescent="0.2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</row>
    <row r="837" spans="1:19" ht="15.75" customHeight="1" x14ac:dyDescent="0.2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</row>
    <row r="838" spans="1:19" ht="15.75" customHeight="1" x14ac:dyDescent="0.2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</row>
    <row r="839" spans="1:19" ht="15.75" customHeight="1" x14ac:dyDescent="0.2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</row>
    <row r="840" spans="1:19" ht="15.75" customHeight="1" x14ac:dyDescent="0.2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</row>
    <row r="841" spans="1:19" ht="15.75" customHeight="1" x14ac:dyDescent="0.2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</row>
    <row r="842" spans="1:19" ht="15.75" customHeight="1" x14ac:dyDescent="0.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</row>
    <row r="843" spans="1:19" ht="15.75" customHeight="1" x14ac:dyDescent="0.2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</row>
    <row r="844" spans="1:19" ht="15.75" customHeight="1" x14ac:dyDescent="0.2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</row>
    <row r="845" spans="1:19" ht="15.75" customHeight="1" x14ac:dyDescent="0.2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</row>
    <row r="846" spans="1:19" ht="15.75" customHeight="1" x14ac:dyDescent="0.2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</row>
    <row r="847" spans="1:19" ht="15.75" customHeight="1" x14ac:dyDescent="0.2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</row>
    <row r="848" spans="1:19" ht="15.75" customHeight="1" x14ac:dyDescent="0.2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</row>
    <row r="849" spans="1:19" ht="15.75" customHeight="1" x14ac:dyDescent="0.2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</row>
    <row r="850" spans="1:19" ht="15.75" customHeight="1" x14ac:dyDescent="0.2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</row>
    <row r="851" spans="1:19" ht="15.75" customHeight="1" x14ac:dyDescent="0.2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</row>
    <row r="852" spans="1:19" ht="15.75" customHeight="1" x14ac:dyDescent="0.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</row>
    <row r="853" spans="1:19" ht="15.75" customHeight="1" x14ac:dyDescent="0.2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</row>
    <row r="854" spans="1:19" ht="15.75" customHeight="1" x14ac:dyDescent="0.2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</row>
    <row r="855" spans="1:19" ht="15.75" customHeight="1" x14ac:dyDescent="0.2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</row>
    <row r="856" spans="1:19" ht="15.75" customHeight="1" x14ac:dyDescent="0.2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</row>
    <row r="857" spans="1:19" ht="15.75" customHeight="1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</row>
    <row r="858" spans="1:19" ht="15.75" customHeight="1" x14ac:dyDescent="0.2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</row>
    <row r="859" spans="1:19" ht="15.75" customHeight="1" x14ac:dyDescent="0.2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</row>
    <row r="860" spans="1:19" ht="15.75" customHeight="1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</row>
    <row r="861" spans="1:19" ht="15.75" customHeight="1" x14ac:dyDescent="0.2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</row>
    <row r="862" spans="1:19" ht="15.75" customHeight="1" x14ac:dyDescent="0.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</row>
    <row r="863" spans="1:19" ht="15.75" customHeight="1" x14ac:dyDescent="0.2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</row>
    <row r="864" spans="1:19" ht="15.75" customHeight="1" x14ac:dyDescent="0.2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</row>
    <row r="865" spans="1:19" ht="15.75" customHeight="1" x14ac:dyDescent="0.2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</row>
    <row r="866" spans="1:19" ht="15.75" customHeight="1" x14ac:dyDescent="0.2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</row>
    <row r="867" spans="1:19" ht="15.75" customHeight="1" x14ac:dyDescent="0.2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</row>
    <row r="868" spans="1:19" ht="15.75" customHeight="1" x14ac:dyDescent="0.2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</row>
    <row r="869" spans="1:19" ht="15.75" customHeight="1" x14ac:dyDescent="0.2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</row>
    <row r="870" spans="1:19" ht="15.75" customHeight="1" x14ac:dyDescent="0.2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</row>
    <row r="871" spans="1:19" ht="15.75" customHeight="1" x14ac:dyDescent="0.2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</row>
    <row r="872" spans="1:19" ht="15.75" customHeight="1" x14ac:dyDescent="0.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</row>
    <row r="873" spans="1:19" ht="15.75" customHeight="1" x14ac:dyDescent="0.2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</row>
    <row r="874" spans="1:19" ht="15.75" customHeight="1" x14ac:dyDescent="0.2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</row>
    <row r="875" spans="1:19" ht="15.75" customHeight="1" x14ac:dyDescent="0.2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</row>
    <row r="876" spans="1:19" ht="15.75" customHeight="1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</row>
    <row r="877" spans="1:19" ht="15.75" customHeight="1" x14ac:dyDescent="0.2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</row>
    <row r="878" spans="1:19" ht="15.75" customHeight="1" x14ac:dyDescent="0.2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</row>
    <row r="879" spans="1:19" ht="15.75" customHeight="1" x14ac:dyDescent="0.2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</row>
    <row r="880" spans="1:19" ht="15.75" customHeight="1" x14ac:dyDescent="0.2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</row>
    <row r="881" spans="1:19" ht="15.75" customHeight="1" x14ac:dyDescent="0.2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</row>
    <row r="882" spans="1:19" ht="15.75" customHeight="1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</row>
    <row r="883" spans="1:19" ht="15.75" customHeight="1" x14ac:dyDescent="0.2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</row>
    <row r="884" spans="1:19" ht="15.75" customHeight="1" x14ac:dyDescent="0.2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</row>
    <row r="885" spans="1:19" ht="15.75" customHeight="1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</row>
    <row r="886" spans="1:19" ht="15.75" customHeight="1" x14ac:dyDescent="0.2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</row>
    <row r="887" spans="1:19" ht="15.75" customHeight="1" x14ac:dyDescent="0.2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</row>
    <row r="888" spans="1:19" ht="15.75" customHeight="1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</row>
    <row r="889" spans="1:19" ht="15.75" customHeight="1" x14ac:dyDescent="0.2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</row>
    <row r="890" spans="1:19" ht="15.75" customHeight="1" x14ac:dyDescent="0.2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</row>
    <row r="891" spans="1:19" ht="15.75" customHeight="1" x14ac:dyDescent="0.2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</row>
    <row r="892" spans="1:19" ht="15.75" customHeight="1" x14ac:dyDescent="0.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</row>
    <row r="893" spans="1:19" ht="15.75" customHeight="1" x14ac:dyDescent="0.2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</row>
    <row r="894" spans="1:19" ht="15.75" customHeight="1" x14ac:dyDescent="0.2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</row>
    <row r="895" spans="1:19" ht="15.75" customHeight="1" x14ac:dyDescent="0.2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</row>
    <row r="896" spans="1:19" ht="15.75" customHeight="1" x14ac:dyDescent="0.2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</row>
    <row r="897" spans="1:19" ht="15.75" customHeight="1" x14ac:dyDescent="0.2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</row>
    <row r="898" spans="1:19" ht="15.75" customHeight="1" x14ac:dyDescent="0.2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</row>
    <row r="899" spans="1:19" ht="15.75" customHeight="1" x14ac:dyDescent="0.2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</row>
    <row r="900" spans="1:19" ht="15.75" customHeight="1" x14ac:dyDescent="0.2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</row>
    <row r="901" spans="1:19" ht="15.75" customHeight="1" x14ac:dyDescent="0.2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</row>
    <row r="902" spans="1:19" ht="15.75" customHeight="1" x14ac:dyDescent="0.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</row>
    <row r="903" spans="1:19" ht="15.75" customHeight="1" x14ac:dyDescent="0.2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</row>
    <row r="904" spans="1:19" ht="15.75" customHeight="1" x14ac:dyDescent="0.2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</row>
    <row r="905" spans="1:19" ht="15.75" customHeight="1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</row>
    <row r="906" spans="1:19" ht="15.75" customHeight="1" x14ac:dyDescent="0.2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</row>
    <row r="907" spans="1:19" ht="15.75" customHeight="1" x14ac:dyDescent="0.2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</row>
    <row r="908" spans="1:19" ht="15.75" customHeight="1" x14ac:dyDescent="0.2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</row>
    <row r="909" spans="1:19" ht="15.75" customHeight="1" x14ac:dyDescent="0.2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</row>
    <row r="910" spans="1:19" ht="15.75" customHeight="1" x14ac:dyDescent="0.2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</row>
    <row r="911" spans="1:19" ht="15.75" customHeight="1" x14ac:dyDescent="0.2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</row>
    <row r="912" spans="1:19" ht="15.75" customHeight="1" x14ac:dyDescent="0.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</row>
    <row r="913" spans="1:19" ht="15.75" customHeight="1" x14ac:dyDescent="0.2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</row>
    <row r="914" spans="1:19" ht="15.75" customHeight="1" x14ac:dyDescent="0.2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</row>
    <row r="915" spans="1:19" ht="15.75" customHeight="1" x14ac:dyDescent="0.2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</row>
    <row r="916" spans="1:19" ht="15.75" customHeight="1" x14ac:dyDescent="0.2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</row>
    <row r="917" spans="1:19" ht="15.75" customHeight="1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</row>
    <row r="918" spans="1:19" ht="15.75" customHeight="1" x14ac:dyDescent="0.2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</row>
    <row r="919" spans="1:19" ht="15.75" customHeight="1" x14ac:dyDescent="0.2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</row>
    <row r="920" spans="1:19" ht="15.75" customHeight="1" x14ac:dyDescent="0.2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</row>
    <row r="921" spans="1:19" ht="15.75" customHeight="1" x14ac:dyDescent="0.2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</row>
    <row r="922" spans="1:19" ht="15.75" customHeight="1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</row>
    <row r="923" spans="1:19" ht="15.75" customHeight="1" x14ac:dyDescent="0.2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</row>
    <row r="924" spans="1:19" ht="15.75" customHeight="1" x14ac:dyDescent="0.2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</row>
    <row r="925" spans="1:19" ht="15.75" customHeight="1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</row>
    <row r="926" spans="1:19" ht="15.75" customHeight="1" x14ac:dyDescent="0.2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</row>
    <row r="927" spans="1:19" ht="15.75" customHeight="1" x14ac:dyDescent="0.2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</row>
    <row r="928" spans="1:19" ht="15.75" customHeight="1" x14ac:dyDescent="0.2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</row>
    <row r="929" spans="1:19" ht="15.75" customHeight="1" x14ac:dyDescent="0.2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</row>
    <row r="930" spans="1:19" ht="15.75" customHeight="1" x14ac:dyDescent="0.2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</row>
    <row r="931" spans="1:19" ht="15.75" customHeight="1" x14ac:dyDescent="0.2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</row>
    <row r="932" spans="1:19" ht="15.75" customHeight="1" x14ac:dyDescent="0.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</row>
    <row r="933" spans="1:19" ht="15.75" customHeight="1" x14ac:dyDescent="0.2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</row>
    <row r="934" spans="1:19" ht="15.75" customHeight="1" x14ac:dyDescent="0.2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</row>
    <row r="935" spans="1:19" ht="15.75" customHeight="1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</row>
    <row r="936" spans="1:19" ht="15.75" customHeight="1" x14ac:dyDescent="0.2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</row>
    <row r="937" spans="1:19" ht="15.75" customHeight="1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</row>
    <row r="938" spans="1:19" ht="15.75" customHeight="1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</row>
    <row r="939" spans="1:19" ht="15.75" customHeight="1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</row>
    <row r="940" spans="1:19" ht="15.75" customHeight="1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</row>
    <row r="941" spans="1:19" ht="15.75" customHeight="1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</row>
    <row r="942" spans="1:19" ht="15.75" customHeight="1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</row>
    <row r="943" spans="1:19" ht="15.75" customHeight="1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</row>
    <row r="944" spans="1:19" ht="15.75" customHeight="1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</row>
    <row r="945" spans="1:19" ht="15.75" customHeight="1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</row>
    <row r="946" spans="1:19" ht="15.75" customHeight="1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</row>
    <row r="947" spans="1:19" ht="15.75" customHeight="1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</row>
    <row r="948" spans="1:19" ht="15.75" customHeight="1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</row>
    <row r="949" spans="1:19" ht="15.75" customHeight="1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</row>
    <row r="950" spans="1:19" ht="15.75" customHeight="1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</row>
    <row r="951" spans="1:19" ht="15.75" customHeight="1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</row>
    <row r="952" spans="1:19" ht="15.75" customHeight="1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</row>
    <row r="953" spans="1:19" ht="15.75" customHeight="1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</row>
    <row r="954" spans="1:19" ht="15.75" customHeight="1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</row>
    <row r="955" spans="1:19" ht="15.75" customHeight="1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</row>
    <row r="956" spans="1:19" ht="15.75" customHeight="1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</row>
    <row r="957" spans="1:19" ht="15.75" customHeight="1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</row>
    <row r="958" spans="1:19" ht="15.75" customHeight="1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</row>
    <row r="959" spans="1:19" ht="15.75" customHeight="1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</row>
    <row r="960" spans="1:19" ht="15.75" customHeight="1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</row>
    <row r="961" spans="1:19" ht="15.75" customHeight="1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</row>
    <row r="962" spans="1:19" ht="15.75" customHeight="1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</row>
    <row r="963" spans="1:19" ht="15.75" customHeight="1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</row>
    <row r="964" spans="1:19" ht="15.75" customHeight="1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</row>
    <row r="965" spans="1:19" ht="15.75" customHeight="1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</row>
    <row r="966" spans="1:19" ht="15.75" customHeight="1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</row>
    <row r="967" spans="1:19" ht="15.75" customHeight="1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</row>
    <row r="968" spans="1:19" ht="15.75" customHeight="1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</row>
    <row r="969" spans="1:19" ht="15.75" customHeight="1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</row>
    <row r="970" spans="1:19" ht="15.75" customHeight="1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</row>
    <row r="971" spans="1:19" ht="15.75" customHeight="1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</row>
    <row r="972" spans="1:19" ht="15.75" customHeight="1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</row>
    <row r="973" spans="1:19" ht="15.75" customHeight="1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</row>
    <row r="974" spans="1:19" ht="15.75" customHeight="1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</row>
    <row r="975" spans="1:19" ht="15.75" customHeight="1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</row>
    <row r="976" spans="1:19" ht="15.75" customHeight="1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</row>
    <row r="977" spans="1:19" ht="15.75" customHeight="1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</row>
    <row r="978" spans="1:19" ht="15.75" customHeight="1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</row>
    <row r="979" spans="1:19" ht="15.75" customHeight="1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</row>
    <row r="980" spans="1:19" ht="15.75" customHeight="1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</row>
    <row r="981" spans="1:19" ht="15.75" customHeight="1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</row>
    <row r="982" spans="1:19" ht="15.75" customHeight="1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</row>
    <row r="983" spans="1:19" ht="15.75" customHeight="1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</row>
    <row r="984" spans="1:19" ht="15.75" customHeight="1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</row>
    <row r="985" spans="1:19" ht="15.75" customHeight="1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</row>
    <row r="986" spans="1:19" ht="15.75" customHeight="1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</row>
    <row r="987" spans="1:19" ht="15.75" customHeight="1" x14ac:dyDescent="0.2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</row>
    <row r="988" spans="1:19" ht="15.75" customHeight="1" x14ac:dyDescent="0.2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</row>
    <row r="989" spans="1:19" ht="15.75" customHeight="1" x14ac:dyDescent="0.2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</row>
    <row r="990" spans="1:19" ht="15.75" customHeight="1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</row>
    <row r="991" spans="1:19" ht="15.75" customHeight="1" x14ac:dyDescent="0.2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</row>
    <row r="992" spans="1:19" ht="15.75" customHeight="1" x14ac:dyDescent="0.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</row>
    <row r="993" spans="1:19" ht="15.75" customHeight="1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</row>
    <row r="994" spans="1:19" ht="15.75" customHeight="1" x14ac:dyDescent="0.2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</row>
    <row r="995" spans="1:19" ht="15.75" customHeight="1" x14ac:dyDescent="0.2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</row>
    <row r="996" spans="1:19" ht="15.75" customHeight="1" x14ac:dyDescent="0.2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</row>
    <row r="997" spans="1:19" ht="15.75" customHeight="1" x14ac:dyDescent="0.2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</row>
    <row r="998" spans="1:19" ht="15.75" customHeight="1" x14ac:dyDescent="0.2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</row>
    <row r="999" spans="1:19" ht="15.75" customHeight="1" x14ac:dyDescent="0.2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</row>
    <row r="1000" spans="1:19" ht="15.75" customHeight="1" x14ac:dyDescent="0.2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</row>
  </sheetData>
  <mergeCells count="2">
    <mergeCell ref="A1:G1"/>
    <mergeCell ref="B4:D4"/>
  </mergeCell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Lunch Corporate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2023-06-08T21:18:43Z</dcterms:created>
  <dcterms:modified xsi:type="dcterms:W3CDTF">2025-02-18T08:15:11Z</dcterms:modified>
</cp:coreProperties>
</file>